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LR6-2017" sheetId="1" r:id="rId1"/>
    <sheet name="dati" sheetId="2" state="hidden" r:id="rId2"/>
    <sheet name="RichFinanziate" sheetId="3" state="hidden" r:id="rId3"/>
  </sheets>
  <definedNames>
    <definedName name="_xlnm._FilterDatabase" localSheetId="1" hidden="1">'dati'!$A$1:$M$316</definedName>
    <definedName name="_xlnm.Print_Area" localSheetId="0">'LR6-2017'!$A$1:$C$26</definedName>
    <definedName name="_xlnm._FilterDatabase" localSheetId="2" hidden="1">'RichFinanziate'!$A$1:$I$262</definedName>
    <definedName name="ALESSANDRIA">'dati'!$C$2:$C$40</definedName>
    <definedName name="Ambito_della_richiesta">'dati'!$L$1:$L$6</definedName>
    <definedName name="ASTI">'dati'!$D$2:$D$26</definedName>
    <definedName name="BIELLA">'dati'!$E$2:$E$16</definedName>
    <definedName name="CUNEO">'dati'!$F$2:$F$59</definedName>
    <definedName name="EntiFin">'RichFinanziate'!$A$1:$I$262</definedName>
    <definedName name="NOVARA">'dati'!$G$2:$G$18</definedName>
    <definedName name="Provincia">'dati'!$A$2:$A$9</definedName>
    <definedName name="TORINO">'dati'!$H$2:$H$75</definedName>
    <definedName name="VERBANO_CUSIO_OSSOLA">'dati'!$I$2:$I$20</definedName>
    <definedName name="VERCELLI">'dati'!$J$2:$J$15</definedName>
  </definedNames>
  <calcPr fullCalcOnLoad="1"/>
</workbook>
</file>

<file path=xl/sharedStrings.xml><?xml version="1.0" encoding="utf-8"?>
<sst xmlns="http://schemas.openxmlformats.org/spreadsheetml/2006/main" count="1630" uniqueCount="837">
  <si>
    <t>Programma di interventi di investimento a favore dei Comuni piemontesi costituito dal punteggio 5 della graduatoria ex L.R. 6/2017 approvato con D.G.R. n° 37-7662 del 5 ottobre 2018 modificata con D.G.R. n. 38-7739 del 19.10.2018</t>
  </si>
  <si>
    <t>ATTESTAZIONE FINALE</t>
  </si>
  <si>
    <r>
      <rPr>
        <b/>
        <sz val="10"/>
        <rFont val="Calibri"/>
        <family val="2"/>
      </rPr>
      <t xml:space="preserve">Indicazioni per la compilazione del modulo
</t>
    </r>
    <r>
      <rPr>
        <sz val="10"/>
        <rFont val="Calibri"/>
        <family val="2"/>
      </rPr>
      <t xml:space="preserve">- I campi sono da compilare </t>
    </r>
    <r>
      <rPr>
        <b/>
        <sz val="10"/>
        <rFont val="Calibri"/>
        <family val="2"/>
      </rPr>
      <t>esclusivamente</t>
    </r>
    <r>
      <rPr>
        <sz val="10"/>
        <rFont val="Calibri"/>
        <family val="2"/>
      </rPr>
      <t xml:space="preserve"> in formato digitale e sono evidenziati con il colore </t>
    </r>
    <r>
      <rPr>
        <b/>
        <sz val="10"/>
        <color indexed="53"/>
        <rFont val="Calibri"/>
        <family val="2"/>
      </rPr>
      <t xml:space="preserve">arancione
</t>
    </r>
    <r>
      <rPr>
        <b/>
        <sz val="10"/>
        <rFont val="Calibri"/>
        <family val="2"/>
      </rPr>
      <t>-</t>
    </r>
    <r>
      <rPr>
        <sz val="10"/>
        <rFont val="Calibri"/>
        <family val="2"/>
      </rPr>
      <t xml:space="preserve"> il file deve essere convertito nel </t>
    </r>
    <r>
      <rPr>
        <b/>
        <sz val="10"/>
        <rFont val="Calibri"/>
        <family val="2"/>
      </rPr>
      <t>formato pdf</t>
    </r>
    <r>
      <rPr>
        <sz val="10"/>
        <rFont val="Calibri"/>
        <family val="2"/>
      </rPr>
      <t xml:space="preserve"> e</t>
    </r>
    <r>
      <rPr>
        <b/>
        <sz val="10"/>
        <rFont val="Calibri"/>
        <family val="2"/>
      </rPr>
      <t xml:space="preserve"> firmato digitalmente </t>
    </r>
    <r>
      <rPr>
        <sz val="10"/>
        <rFont val="Calibri"/>
        <family val="2"/>
      </rPr>
      <t xml:space="preserve">dal Sindaco e/o dal Responsabile del Procedimento in formato CAdES (pdf.p7m) oppure PAdES
- inviare la documentazione richiesta, possibilmente con un'unica spedizione, all'indirizzo PEC: </t>
    </r>
    <r>
      <rPr>
        <b/>
        <sz val="10"/>
        <rFont val="Calibri"/>
        <family val="2"/>
      </rPr>
      <t xml:space="preserve">prontointervento@cert.regione.piemonte.it </t>
    </r>
    <r>
      <rPr>
        <sz val="10"/>
        <rFont val="Calibri"/>
        <family val="2"/>
      </rPr>
      <t xml:space="preserve">indicando nell'oggetto </t>
    </r>
    <r>
      <rPr>
        <b/>
        <sz val="10"/>
        <rFont val="Calibri"/>
        <family val="2"/>
      </rPr>
      <t>"L.R. n. 7/2018 – investimenti"</t>
    </r>
  </si>
  <si>
    <t>Localizzazione finanziamento</t>
  </si>
  <si>
    <t>Provincia</t>
  </si>
  <si>
    <t xml:space="preserve">Selezionare dall'elenco a tendina la Provincia di appartenenza ed il Soggetto attuatore </t>
  </si>
  <si>
    <t>Soggetto attuatore</t>
  </si>
  <si>
    <r>
      <rPr>
        <b/>
        <sz val="11"/>
        <rFont val="Calibri"/>
        <family val="2"/>
      </rPr>
      <t xml:space="preserve">Finanziamento </t>
    </r>
    <r>
      <rPr>
        <sz val="11"/>
        <rFont val="Calibri"/>
        <family val="2"/>
      </rPr>
      <t>(voci precompilate - selezionare unicamente la Provincia e il Soggetto attuatore)</t>
    </r>
  </si>
  <si>
    <t>Categoria opera</t>
  </si>
  <si>
    <t>Non è necessario compilare queste voci, verranno automaticamente inserite dopo la selezione della Provincia di apparteneza e del Soggetto attuatore</t>
  </si>
  <si>
    <t>Oggetto</t>
  </si>
  <si>
    <t>Importo regionale</t>
  </si>
  <si>
    <t>attestazione del Sindaco e/o del RUP</t>
  </si>
  <si>
    <t>CUP</t>
  </si>
  <si>
    <t>BDAP</t>
  </si>
  <si>
    <t>I dati economici dell’intervento in oggetto sono stati o verranno caricati sulla BDAP (Banca Dati delle Amministrazioni Pubbliche)</t>
  </si>
  <si>
    <t>durata economica dell’opera</t>
  </si>
  <si>
    <t>Le opere finanziate hanno una vita utile di 20 anni</t>
  </si>
  <si>
    <t>liquidabilità della spesa</t>
  </si>
  <si>
    <t>Alla spesa sostenuta corrispondono documenti fiscali liquidabili pari al quadro economico</t>
  </si>
  <si>
    <t>trasmissione della documentazione</t>
  </si>
  <si>
    <t>certificato di regolare esecuzione/certificato di collaudo</t>
  </si>
  <si>
    <t>quadro economico finale comprensivo delle spese generali e tecniche</t>
  </si>
  <si>
    <t>data</t>
  </si>
  <si>
    <t>nome e cognome del Sindaco e/o del RUP</t>
  </si>
  <si>
    <t>ALESSANDRIA</t>
  </si>
  <si>
    <t>ASTI</t>
  </si>
  <si>
    <t>BIELLA</t>
  </si>
  <si>
    <t>CUNEO</t>
  </si>
  <si>
    <t>NOVARA</t>
  </si>
  <si>
    <t>TORINO</t>
  </si>
  <si>
    <t>VERBANO_CUSIO_OSSOLA</t>
  </si>
  <si>
    <t>VERCELLI</t>
  </si>
  <si>
    <t xml:space="preserve">Ambito della richiesta </t>
  </si>
  <si>
    <t>Arquata Scrivia</t>
  </si>
  <si>
    <t>Agliano Terme</t>
  </si>
  <si>
    <t>Bioglio</t>
  </si>
  <si>
    <t>Aisone</t>
  </si>
  <si>
    <t>Agrate Conturbia</t>
  </si>
  <si>
    <t>Avigliana</t>
  </si>
  <si>
    <t>Anzola d'Ossola</t>
  </si>
  <si>
    <t>Albano Vercellese</t>
  </si>
  <si>
    <t>B1a - strade</t>
  </si>
  <si>
    <t>Bergamasco</t>
  </si>
  <si>
    <t>Albugnano</t>
  </si>
  <si>
    <t>Camandona</t>
  </si>
  <si>
    <t>Bagnasco</t>
  </si>
  <si>
    <t>Ameno</t>
  </si>
  <si>
    <t>AZEGLIO</t>
  </si>
  <si>
    <t>Beura-Cardezza</t>
  </si>
  <si>
    <t>Boccioleto</t>
  </si>
  <si>
    <t>B1b - edifici municipali</t>
  </si>
  <si>
    <t>Bosio</t>
  </si>
  <si>
    <t>Aramengo</t>
  </si>
  <si>
    <t>Crevacuore</t>
  </si>
  <si>
    <t>Bene Vagienna</t>
  </si>
  <si>
    <t>Bogogno</t>
  </si>
  <si>
    <t>Bricherasio</t>
  </si>
  <si>
    <t>Borgomezzavalle</t>
  </si>
  <si>
    <t>Borgo d'Ale</t>
  </si>
  <si>
    <t>B1c - cimiteri</t>
  </si>
  <si>
    <t>Cantalupo Ligure</t>
  </si>
  <si>
    <t>Bruno</t>
  </si>
  <si>
    <t>Dorzano</t>
  </si>
  <si>
    <t>Bosia</t>
  </si>
  <si>
    <t>Casalvolone</t>
  </si>
  <si>
    <t>BRUINO</t>
  </si>
  <si>
    <t>Unione Montana Valgrande E Del Lago di Mergozzo</t>
  </si>
  <si>
    <t>Campertogno</t>
  </si>
  <si>
    <t>B1d - illuminazione pubblica</t>
  </si>
  <si>
    <t>Carpeneto</t>
  </si>
  <si>
    <t>Calosso</t>
  </si>
  <si>
    <t>Graglia</t>
  </si>
  <si>
    <t>Bossolasco</t>
  </si>
  <si>
    <t>Cavaglio d'Agogna</t>
  </si>
  <si>
    <t>Brusasco</t>
  </si>
  <si>
    <t>Cannero Riviera</t>
  </si>
  <si>
    <t>Caresanablot</t>
  </si>
  <si>
    <t>B1i - difesa assetto idrogeologico</t>
  </si>
  <si>
    <t>Carrega Ligure</t>
  </si>
  <si>
    <t>Camerano Casasco</t>
  </si>
  <si>
    <t>Magnano</t>
  </si>
  <si>
    <t>BROSSASCO</t>
  </si>
  <si>
    <t>Colazza</t>
  </si>
  <si>
    <t>Burolo</t>
  </si>
  <si>
    <t>Casale Corte Cerro</t>
  </si>
  <si>
    <t>Cervatto</t>
  </si>
  <si>
    <t>Carrosio</t>
  </si>
  <si>
    <t>Canelli</t>
  </si>
  <si>
    <t>MASSERANO</t>
  </si>
  <si>
    <t>Casalgrasso</t>
  </si>
  <si>
    <t>Fontaneto d'Agogna</t>
  </si>
  <si>
    <t>Buttigliera Alta</t>
  </si>
  <si>
    <t>Cavaglio-Spoccia</t>
  </si>
  <si>
    <t>Civiasco</t>
  </si>
  <si>
    <t>Castelletto d'Erro</t>
  </si>
  <si>
    <t>Casorzo</t>
  </si>
  <si>
    <t>Mezzana Mortigliengo</t>
  </si>
  <si>
    <t>Castagnito</t>
  </si>
  <si>
    <t>Gozzano</t>
  </si>
  <si>
    <t>Candiolo</t>
  </si>
  <si>
    <t>Cesara</t>
  </si>
  <si>
    <t>Cravagliana</t>
  </si>
  <si>
    <t>Castelspina</t>
  </si>
  <si>
    <t>Castel Boglione</t>
  </si>
  <si>
    <t>Muzzano</t>
  </si>
  <si>
    <t>Castelletto Stura</t>
  </si>
  <si>
    <t>Granozzo con Monticello</t>
  </si>
  <si>
    <t>Cantalupa</t>
  </si>
  <si>
    <t>Crodo</t>
  </si>
  <si>
    <t>Fontanetto Po</t>
  </si>
  <si>
    <t>Costa Vescovato</t>
  </si>
  <si>
    <t>Castelletto Molina</t>
  </si>
  <si>
    <t>Occhieppo Superiore</t>
  </si>
  <si>
    <t>Castellino Tanaro</t>
  </si>
  <si>
    <t>Invorio</t>
  </si>
  <si>
    <t>Caravino</t>
  </si>
  <si>
    <t>Gravellona Toce</t>
  </si>
  <si>
    <t>Ghislarengo</t>
  </si>
  <si>
    <t>Dernice</t>
  </si>
  <si>
    <t>Castelnuovo Belbo</t>
  </si>
  <si>
    <t>Piedicavallo</t>
  </si>
  <si>
    <t>Castiglione Falletto</t>
  </si>
  <si>
    <t>MASSINO VISCONTI</t>
  </si>
  <si>
    <t>Casalborgone</t>
  </si>
  <si>
    <t>Mergozzo</t>
  </si>
  <si>
    <t>San Giacomo Vercellese</t>
  </si>
  <si>
    <t>Felizzano</t>
  </si>
  <si>
    <t>Cellarengo</t>
  </si>
  <si>
    <t>Salussola</t>
  </si>
  <si>
    <t>Cervasca</t>
  </si>
  <si>
    <t>NEBBIUNO</t>
  </si>
  <si>
    <t>Caselle Torinese</t>
  </si>
  <si>
    <t>Montecrestese</t>
  </si>
  <si>
    <t>Serravalle Sesia</t>
  </si>
  <si>
    <t>Francavilla Bisio</t>
  </si>
  <si>
    <t>Cisterna d'Asti</t>
  </si>
  <si>
    <t>Sandigliano</t>
  </si>
  <si>
    <t>Cervere</t>
  </si>
  <si>
    <t>Pisano</t>
  </si>
  <si>
    <t>Castagnole Piemonte</t>
  </si>
  <si>
    <t>Nonio</t>
  </si>
  <si>
    <t>Stroppiana</t>
  </si>
  <si>
    <t>Guazzora</t>
  </si>
  <si>
    <t>Cortiglione</t>
  </si>
  <si>
    <t>Trivero</t>
  </si>
  <si>
    <t>Cherasco</t>
  </si>
  <si>
    <t>Pogno</t>
  </si>
  <si>
    <t>Castellamonte</t>
  </si>
  <si>
    <t>Oggebbio</t>
  </si>
  <si>
    <t>Tricerro</t>
  </si>
  <si>
    <t>Melazzo</t>
  </si>
  <si>
    <t>Moasca</t>
  </si>
  <si>
    <t>Villanova Biellese</t>
  </si>
  <si>
    <t>Chiusa di Pesio</t>
  </si>
  <si>
    <t>Pombia</t>
  </si>
  <si>
    <t>Castelnuovo Nigra</t>
  </si>
  <si>
    <t>PIEDIMULERA</t>
  </si>
  <si>
    <t>Merana</t>
  </si>
  <si>
    <t>Unione dei Comuni Alto Astigiano</t>
  </si>
  <si>
    <t>Cortemilia</t>
  </si>
  <si>
    <t>Romentino</t>
  </si>
  <si>
    <t>CAVAGNOLO</t>
  </si>
  <si>
    <t>Premia</t>
  </si>
  <si>
    <t>Momperone</t>
  </si>
  <si>
    <t>Portacomaro</t>
  </si>
  <si>
    <t>Dogliani</t>
  </si>
  <si>
    <t>Veruno</t>
  </si>
  <si>
    <t>Cercenasco</t>
  </si>
  <si>
    <t>San Bernardino Verbano</t>
  </si>
  <si>
    <t>Moncestino</t>
  </si>
  <si>
    <t>Revigliasco d'Asti</t>
  </si>
  <si>
    <t>Dronero</t>
  </si>
  <si>
    <t>Chiaverano</t>
  </si>
  <si>
    <t>Trasquera</t>
  </si>
  <si>
    <t>Montaldeo</t>
  </si>
  <si>
    <t>San Damiano d'Asti</t>
  </si>
  <si>
    <t>Fossano</t>
  </si>
  <si>
    <t>Chivasso</t>
  </si>
  <si>
    <t>Varzo</t>
  </si>
  <si>
    <t>Montegioco</t>
  </si>
  <si>
    <t>San Marzano Oliveto</t>
  </si>
  <si>
    <t>Frassino</t>
  </si>
  <si>
    <t>Ciconio</t>
  </si>
  <si>
    <t>Mornese</t>
  </si>
  <si>
    <t>Settime</t>
  </si>
  <si>
    <t>Gaiola</t>
  </si>
  <si>
    <t>Claviere</t>
  </si>
  <si>
    <t>Pareto</t>
  </si>
  <si>
    <t>Tonco</t>
  </si>
  <si>
    <t>Govone</t>
  </si>
  <si>
    <t>Condove</t>
  </si>
  <si>
    <t>Parodi Ligure</t>
  </si>
  <si>
    <t>Vesime</t>
  </si>
  <si>
    <t>Grinzane Cavour</t>
  </si>
  <si>
    <t>Corio</t>
  </si>
  <si>
    <t>Pasturana</t>
  </si>
  <si>
    <t>Villa San Secondo</t>
  </si>
  <si>
    <t>Mango</t>
  </si>
  <si>
    <t>Cuorgne'</t>
  </si>
  <si>
    <t>Pontecurone</t>
  </si>
  <si>
    <t>Villafranca d'Asti</t>
  </si>
  <si>
    <t>Marene</t>
  </si>
  <si>
    <t>Favria</t>
  </si>
  <si>
    <t>Pozzolo Formigaro</t>
  </si>
  <si>
    <t>Moiola</t>
  </si>
  <si>
    <t>Foglizzo</t>
  </si>
  <si>
    <t>Prasco</t>
  </si>
  <si>
    <t>Monesiglio</t>
  </si>
  <si>
    <t>GARZIGLIANA</t>
  </si>
  <si>
    <t>Rocchetta Ligure</t>
  </si>
  <si>
    <t>Monforte d'Alba</t>
  </si>
  <si>
    <t>givoletto</t>
  </si>
  <si>
    <t>San Cristoforo</t>
  </si>
  <si>
    <t>Montelupo Albese</t>
  </si>
  <si>
    <t>Gravere</t>
  </si>
  <si>
    <t>San Giorgio Monferrato</t>
  </si>
  <si>
    <t>Monteu Roero</t>
  </si>
  <si>
    <t>Grugliasco</t>
  </si>
  <si>
    <t>San Salvatore Monferrato</t>
  </si>
  <si>
    <t>Moretta</t>
  </si>
  <si>
    <t>Issiglio</t>
  </si>
  <si>
    <t>Sant'Agata Fossili</t>
  </si>
  <si>
    <t>Morozzo</t>
  </si>
  <si>
    <t>Lanzo Torinese</t>
  </si>
  <si>
    <t>Stazzano</t>
  </si>
  <si>
    <t>Neive</t>
  </si>
  <si>
    <t>Lauriano</t>
  </si>
  <si>
    <t>Tagliolo Monferrato</t>
  </si>
  <si>
    <t>Ormea</t>
  </si>
  <si>
    <t>Lessolo</t>
  </si>
  <si>
    <t>Terruggia</t>
  </si>
  <si>
    <t>Unione Montana comuni del Monviso</t>
  </si>
  <si>
    <t>Loranze'</t>
  </si>
  <si>
    <t>Terzo</t>
  </si>
  <si>
    <t>Pagno</t>
  </si>
  <si>
    <t>Luserna San Giovanni</t>
  </si>
  <si>
    <t>Trisobbio</t>
  </si>
  <si>
    <t>Paroldo</t>
  </si>
  <si>
    <t>Mathi</t>
  </si>
  <si>
    <t>Villalvernia</t>
  </si>
  <si>
    <t>Piozzo</t>
  </si>
  <si>
    <t>Meana di Susa</t>
  </si>
  <si>
    <t>Voltaggio</t>
  </si>
  <si>
    <t>Pocapaglia</t>
  </si>
  <si>
    <t>Mompantero</t>
  </si>
  <si>
    <t>Revello</t>
  </si>
  <si>
    <t>Moncalieri</t>
  </si>
  <si>
    <t>Roaschia</t>
  </si>
  <si>
    <t>Moriondo Torinese</t>
  </si>
  <si>
    <t>Roburent</t>
  </si>
  <si>
    <t>Osasco</t>
  </si>
  <si>
    <t>Roccaforte Mondovi'</t>
  </si>
  <si>
    <t>Oulx</t>
  </si>
  <si>
    <t>Roccasparvera</t>
  </si>
  <si>
    <t>Perosa Argentina</t>
  </si>
  <si>
    <t>ROSSANA</t>
  </si>
  <si>
    <t>Pertusio</t>
  </si>
  <si>
    <t>Saluzzo</t>
  </si>
  <si>
    <t>Pianezza</t>
  </si>
  <si>
    <t>Sampeyre</t>
  </si>
  <si>
    <t>Pinasca</t>
  </si>
  <si>
    <t>San Benedetto Belbo</t>
  </si>
  <si>
    <t>Piverone</t>
  </si>
  <si>
    <t>Sanfre'</t>
  </si>
  <si>
    <t>Pont-Canavese</t>
  </si>
  <si>
    <t>Santa Vittoria d'Alba</t>
  </si>
  <si>
    <t>Prarostino</t>
  </si>
  <si>
    <t>Sant'Albano Stura</t>
  </si>
  <si>
    <t>Prascorsano</t>
  </si>
  <si>
    <t>Santo Stefano Roero</t>
  </si>
  <si>
    <t>Rivalta di Torino</t>
  </si>
  <si>
    <t>Scarnafigi</t>
  </si>
  <si>
    <t>Rivarolo Canavese</t>
  </si>
  <si>
    <t>Serralunga d'Alba</t>
  </si>
  <si>
    <t>Rubiana</t>
  </si>
  <si>
    <t>Tarantasca</t>
  </si>
  <si>
    <t>Rueglio</t>
  </si>
  <si>
    <t>Trezzo Tinella</t>
  </si>
  <si>
    <t>Salza di Pinerolo</t>
  </si>
  <si>
    <t>Trinita'</t>
  </si>
  <si>
    <t>San Germano Chisone</t>
  </si>
  <si>
    <t>Vezza d'Alba</t>
  </si>
  <si>
    <t>San Giorgio Canavese</t>
  </si>
  <si>
    <t>San Giusto Canavese</t>
  </si>
  <si>
    <t>San Mauro Torinese</t>
  </si>
  <si>
    <t>Sauze d'Oulx</t>
  </si>
  <si>
    <t>Torrazza Piemonte</t>
  </si>
  <si>
    <t>Torre Pellice</t>
  </si>
  <si>
    <t>TRANA</t>
  </si>
  <si>
    <t>Traversella</t>
  </si>
  <si>
    <t>Traves</t>
  </si>
  <si>
    <t>Vallo Torinese</t>
  </si>
  <si>
    <t>Vestigne'</t>
  </si>
  <si>
    <t>Vialfre'</t>
  </si>
  <si>
    <t>Vidracco</t>
  </si>
  <si>
    <t>Villanova Canavese</t>
  </si>
  <si>
    <t>Vistrorio</t>
  </si>
  <si>
    <t>Volpiano</t>
  </si>
  <si>
    <t>Volvera</t>
  </si>
  <si>
    <t>Comune</t>
  </si>
  <si>
    <t>Prov</t>
  </si>
  <si>
    <t>Ambito richiesta</t>
  </si>
  <si>
    <t>Relazione dettagliata</t>
  </si>
  <si>
    <t>Importo richiesto</t>
  </si>
  <si>
    <t>Importo concesso</t>
  </si>
  <si>
    <t>Importo cofinanz.</t>
  </si>
  <si>
    <t>Consorzio o Unione di comuni</t>
  </si>
  <si>
    <t>AL</t>
  </si>
  <si>
    <t>Interventi di riqualificazione impianti di pubblica illuminazione di proprietà comunale- I stralcio</t>
  </si>
  <si>
    <t xml:space="preserve">Centro storico: rimozione di n. 71 lampade installate su lanterne storiche con inserimento di nuova ottica a LED 
Grande Viabilità: Via Roma e Cavour: relamping con sostituzione di 73 lampade  con ottiche a LED compatibili
Area “Juta”,Via Spinola e Viale Marconi : sostituzione 52 armature 250 w SAP con fari a LED 
Riqualificazione impianti secondari
Loc. Campora, Viale Caduti sul Lavoro, Strada Vocemola: sostituzione n. 89 armature 250 w SAP con fari LED
</t>
  </si>
  <si>
    <t>Asfaltatura strade comunali del concentrico</t>
  </si>
  <si>
    <t>L'intervento consisterà nel rifacimento parziale o totale anche mediante opere di scarifica del tappeto di usura delle principali strada comunali del concentrico soggette ad un usura gravosa anche a seguito di carenza di manutenzione protratta negli anni viste le ristrettezze economiche del comune.</t>
  </si>
  <si>
    <t>Asfaltatura strade comunali</t>
  </si>
  <si>
    <t>Il progetto prevede la sistemazione della pavimentazione bituminosa in alcuni tratti di strade all'interno del concentrico di Bosio e lungo la strada comunale val Pagani e comprendono la preparazione della pavimentazione, la stesa della emulsione bituminosa di ancoraggio e la stesa e compressione di un tappeto di usura in conglomerato bituminoso.</t>
  </si>
  <si>
    <t>Sistemazione Strade Comunali</t>
  </si>
  <si>
    <t>Si precisa che la lunghezza della rete viaria comunale è di Km.50-L'intervento prevede il ripristino mediante asfaltatura delle strade comunali : Merlassino-Costa Merlassino;Cantalupo Lig-Garlandina;Pallavicino-Prato</t>
  </si>
  <si>
    <t xml:space="preserve">Risanamento conservativo e manutenzione straordinaria della cappella del Cimitero Comunale </t>
  </si>
  <si>
    <t xml:space="preserve">Intervento con parere Soprintendenza rilasciato; fine lavori prevista 30/09/17; primo lotto in esecuzione finanziato con fondi dell'Ente. 
Opere in progetto: demolizione e rifacimento intonaci degradati facciate secondarie e parti interne per risanamento murature umide, demolizione e rifacimento della pavimentazioni interne,  formazione muro controterra nella parte perimetrale esterna dell'edificio e integrazione impianto raccolta acque meteoriche
</t>
  </si>
  <si>
    <t>Sistemazione strade comunali</t>
  </si>
  <si>
    <t>SI PRECISA CHE LA LUNGHEZZA DELLA RETE VIARIA COMUNALE E' PARI A KM. 78- L'INTERVENTO PREVEDE IL RIPRISTINO DELLA STRADA COMUNALE AGNETO-BERGA, DELLA STRADA COMUNALE FONTANACHIUSA-MAGIONCALDA E NEL CAPOLUOGO IL RIPRISTINO DELLA PIAZZA DELLA CHIESA</t>
  </si>
  <si>
    <t>LAVORI DI SISTEMAZIONE E MANUTENZIONE VIABILITA'  DEL COMUNE DI CARROSIO</t>
  </si>
  <si>
    <t>L'intervento riguarda  il  ripristino della sede stradale con sistemazione del manto bituminoso ammalorato nelle seguenti vie comunali: Via Roma, Strada a destra della chiesa SM Assunta, Strada sotto chiesa SM Assunta, Strada della Rocchetta, Strada Ricoi, Strada Provinciale Nord, Vico Carezzani. Progetto esecutivo  disponibile ma da approvare. Cronoprogramma: approvazione progetto, affidamento e consegna lavori entro 30/6/2017; ultimazione, collaudo e rendicontazione lavori entro 31/10/2017.</t>
  </si>
  <si>
    <t>Lavori di asfaltatura strade comunali</t>
  </si>
  <si>
    <t>IL COMUNE DI CASTELLETTO D'ERRO NECESSITA DI INTERVENTI DI MESSA IN SICUREZZA DELLA STRADA COMUNALE NOIRA-MOTTINO INTERESSATA DA UN MOVIMENTO FRANOSO VERIFICATOSI NEL MESE DI NOVEMBRE 2016 CONSEGUENTE ALLE CALAMITA' NATURALI VERIFICATESI IN QUEL PERIODO IN TUTTO IL PIEMONTE (GIA' SEGNALATE AL SERVIZIO OO.PP. PRONTO INTERVENTO DELLA REGIONE)</t>
  </si>
  <si>
    <t>Opere di manutenzione straordinaria palazzo comunale</t>
  </si>
  <si>
    <t>L'intervento prevede l'esecuzione delle seguenti opere:
Manutenzione straordinaria di porzioni di intonaco del porticato
esterno, mediante l'asportazione delle porzioni ammalorate e
successivo ripristino con intonaco traspirante anti umido; Opere di
“cuci – scuci” di parti murarie delle facciate esterne in mattone
pieni faccia a vista; Opere di rinzaffo dei giunti orizzontali e
verticali ( fughe ) di parti murarie delle facciate esterne in mattoni
faccia a vista .</t>
  </si>
  <si>
    <t xml:space="preserve">Lavori di manutenzione straordinaria edificio comunale </t>
  </si>
  <si>
    <t>2° Lotto Lavori di manutenzione straordinaria indispensabile all'edificio comunale consistenti nel risanamento ed adeguamento in base alla normativa in vigore di alcuni locali adibiti ad attivita' istituzionali del Comune, iniziati con 1° lotto nel 2016 per importo lavori di 17000€ con fondi propri. Tali locali siti al piano terra sono stati danneggiati da infiltrazioni d'acqua durante l'alluvione del 2014 e non più utilizati. Il 1° lotto è stato concluso nel 2016 e non rientra nella richiesta</t>
  </si>
  <si>
    <t>Ripristino viabilità strada comunale per il Cimitero di Dernice</t>
  </si>
  <si>
    <t xml:space="preserve">Si precisa che la lunghezza della rete viaria comunale è di 25 Km. L'intervento prevede il ripristino della Strada Comunale per il Cimitero di dernice danneggiata dall'alluvione Ottobre-Novembre 2014- L'intervento consiste nella costruzione di un muro di sostegno sottostrada a contenimento del movimento franoso in atto- </t>
  </si>
  <si>
    <t>Risistemazione del piano viabile di ml.  8.000 di  strade comunali esterne la centro abitato, in ghiaia e terra battura , con risagomatura di tratti dei fossi laterali  delle stesse.</t>
  </si>
  <si>
    <t>Scarifica del  piano stradale con idoneo mezzo meccanico, posa di ghiaia spaccata o misto granulare d'alveo per ricostruzione della  pavimentazione, risagomatura di tratti di fossi laterali eseguita con idoneo mezzo meccanico.</t>
  </si>
  <si>
    <t>Progetto manutenzione straordinaria della strada comunale delle Mariette</t>
  </si>
  <si>
    <t>L'intervento riguarda la manutenzione straordinaria della Strada Comunale delle Mariette, mediante il rifacimento del fondo stradale, la stabilizzazione del cassonetto di sottofondazione e la definitiva sistemazione del manto stradale con l'applicazione di uno strato  in binder. La strada svolge la funzione di viabilità alternativa per i mezzi pesanti diretti a Tassarolo. Verranno inoltre svolti lavori di manutenzione ai fossi laterali ed al deflusso delle acque metoriche.</t>
  </si>
  <si>
    <t>MANUTENZIONE STRAORDINARIA VIABILITA' COMUNALE</t>
  </si>
  <si>
    <t xml:space="preserve">Il progetto riguarda la sistemazione di alcune strade comunali che presentano notevoli segni di ammaloramento dovuti alla carenza di manutenzione (ultimi interventi risalgono a circa dieci anni fa). La viabilità interessata è costituita da alcuni tratti di Via Statuto, Via Gramsci, Via C. Battisti, S.C. Guazzora Isola S. A., Via Giovanni XXIII, Via Canepari, Strada del Pilastro ed Ex S.P. 87 presso C.na Carolina. </t>
  </si>
  <si>
    <t xml:space="preserve">OPERE DI MANUTENZIONE STRAORDINARIA E SISTEMAZIONE STRADE COMUNALI
</t>
  </si>
  <si>
    <t>Il progetto rientra nell’ambito di un programma di riqualificazione, teso ad assicurare una migliore fruibilità e messa in sicurezza delle strade comunali urbane ed extraurbane; infatti a  seguito dell'usura di diversi punti della sede stradale, provocata dal traffico veicolare e dalle avverse condizioni atmosferiche, l'Amministrazione ha dato incarico all'Ufficio Tecnico Comunale di predisporre un piano straordinario di recupero del manto stradale.</t>
  </si>
  <si>
    <t xml:space="preserve">Sistemazione di alcuni tratti di strade interne al territorio comunale </t>
  </si>
  <si>
    <t>Si sono individuate come attivita' prioritarie la sistemazione di alcuni tratti di strade interne al territorio comunale, dislocate in vari punti della rete, che presentano le maggiori criticita’ dal punto di vista della praticabilita’ e della sicurezza. Tali tratti stradali, gia' pavimentati, presentano un pessimo grado di manutenzione e necessitano del rifacimento dello strato di usura, compromesso dai fenomeni di gelo e disgelo dei periodi invernali e dall'azione erosiva degli automezzi.</t>
  </si>
  <si>
    <t xml:space="preserve">Manutenzione straordinaria strade comunali Zerbi-Costa e Bivio SP108-Mulino </t>
  </si>
  <si>
    <t xml:space="preserve">Lavori di asfaltatura strade comunali maggiormente danneggiate che necessitano di urgenti interventi manutentori per garantire la regolare transitabilità dei mezzi. Lavori comprendenti la scarifica , la fornitura in opera di emulsione, la stesura del binder e del tappetino, l'installazione di pozzetti con griglia e la pulizia dei fossi. </t>
  </si>
  <si>
    <t>manutenzione straordinaria e sistemazione strade com.li varie - anno 2017</t>
  </si>
  <si>
    <t>Il progetto prevede la manutenzione straordinaria e sistemazione di strade varie comunali dissestate (Coggia, Coggia Case Inferiori, Savoia, Seminenga e Fravagnano) e Piazza S. Maria. Vista l’estensione di 14 km di rete viaria si interviene su 0,6 km e 2330mq di sup. Il progetto viene tarato sulle prioritarie necessità e come da segnalazioni al Settore Tecnico Regionale di AL (anni 2014 e 2016) si interviene sui dissesti di Via Coggia, Str. Coggia- Case Inferiori e Str. Fravagnano</t>
  </si>
  <si>
    <t xml:space="preserve">SUPERAMENTO BARRIERE ARCHITETTONICHE </t>
  </si>
  <si>
    <t>GLI UFFICI COMUNALI SI TROVANO A + 9,00 RISPETTO ALLA QUOTA STRADA (+ 0,00). AL FINE DI CONSENTIRE L'ACCESSO AI PORTATORI DI HANDICAP NONCHE' AGEVOLARE LA POPOLAZIONE ANZIANA SEMPRE PIU' NUMEROSA SI E' DECISO DI PROCEDERE ALL'INSTALLAZIONE DI UNA PIATTAFORMA ELEVATRICE PIU' UN SERVOSCALA CURVILINEO</t>
  </si>
  <si>
    <t>LAVORI DI RISPRISTINO E CONSOLIDAMENTO DI STRADE COMUNALI</t>
  </si>
  <si>
    <t>INTERVENTI DI BONIFICA E DI DRENAGGIO PER SISTEMAZIONE FRANE SULLE STRADE COMUNALI IN FRAZIONE PRAGASSO E PER SEGAGLIATE CON RIPRISTINO DELLA SEDE VIARIA</t>
  </si>
  <si>
    <t>lavori di sistemazione e manutenzione viabilità comunale</t>
  </si>
  <si>
    <t xml:space="preserve">I lavori riguardano la sistemazione stradale di alcuni tratti della Via A. De Gasperi, Traversa di Via A. De Gasperi, Via San Carlo, Via Manzoni ed un tratto della via ai Boschi nella parte che porta alla pista di atteggerraggio dell'elisoccorso. </t>
  </si>
  <si>
    <t>Opere di manutenzione straordinaria delle Strade Comunali.</t>
  </si>
  <si>
    <t xml:space="preserve">Interventi sulle Strade Comunali che collegano il Concentrico alle borgate principali e ai Comuni limitrofi, con: parziale fresatura e rifacimento di porzioni consunte del manto bituminoso d'usura, chiusura di buche e rappezzi, risagomatura di avvallamenti con ricarico e tappeto, asfaltatura di tratti inghiaiati e locali rettifiche del tracciato stradale, opere accessorie di regimazione idraulica (pulizia dei fossi, sistemazione di pozzetti e attraversamenti, messa in sicurezza di microfrane).  </t>
  </si>
  <si>
    <t>LAVORI DI SISTEMAZIONE E MANUTENZIONE VIABILITA' DEL COMUNE DI PARODI LIGURE</t>
  </si>
  <si>
    <t>Il progetto prevede essenzialmente il ripristino e la sistemazione in più  tratti del manto bituminoso ammalorato e danneggiato delle strade comunali  correnti nel Capoluogo e nelle Frazioni e Località di Tramontana, Cadegualchi, Cadepiaggio,  Cadimassa e Cadivani. Il progetto esecutivo  è  già disponibile e approvato. Cronoprogramma:  affidamento e consegna lavori entro 30/6/2017; ultimazione, collaudo e rendicontazione lavori entro 31/10/2017.</t>
  </si>
  <si>
    <t>Manutenzione straordinaria strade 2017</t>
  </si>
  <si>
    <t>Il progetto prevede la sistemazione delle pavimentazioni di alcune strade comunali e piazzali. I lavori consistono principalmente (a seconda dei casi) nella realizzazione di tappeto di usura, oppure binder + tappeto di usura oppure scarifica + binder + tappeto di usura. Il progetto comprende inoltre le opere per la predisposizione di un'area attrezzata camper. A completamento del progetto è prevista una somma per l'acquisto di arredo urbano.</t>
  </si>
  <si>
    <t>Sostituzione serramenti esterni sede municipale "Villa Signorini"</t>
  </si>
  <si>
    <t xml:space="preserve">Gli interventi della presente richiesta consistono nella sostituzione integrale dei serramenti esterni, attualmente in pessimo stato di conservazione, composti da finestre, portefinestre e tapparelle della sede Municipale del Comune di Pontecurone "Villa Signorini" di C.so Togliatti 50. L'edificio è vincolato con Decreto del Ministero Beni Culturali del 20/07/2009, pertanto l'intervento sarà sottoposto al parere obbligatorio del Ministero per i Beni e le Attività Culturali. </t>
  </si>
  <si>
    <t xml:space="preserve">Lavori di manutenzione straordinaria/sistemazione della viabilità comunale del centro urbano </t>
  </si>
  <si>
    <t>Nell'ambito del programma, avviato negli anni passati dall'AC, di riqualificazione urbana del centro urbano l’intervento di rifacimento delle pavimentazioni della viabilità comunale di Piazza Italia e Piazza Matteotti e vie adiacenti intende perseguire l’obiettivo di migliorare la fruibilità delle aree centrali del nucleo storico utilizzate anche per lo svolgimento del mercato settimanale. Gli interventi interesseranno inoltre la rete di raccolta delle acque stradali e gli impianti IP.</t>
  </si>
  <si>
    <t>INTERVENTI DI MANUTENZIONE STRAORDINARIA DELLA VIABILITA’ COMUNALE</t>
  </si>
  <si>
    <t>Alcuni tratti delle strade comunali presentano importanti problematiche inerenti danneggiamenti al fondo stradale che necessitano di urgenti interventi di sistemazione al fine di rendere più sicura la circolazione.  Gli interventi proposti non necessitano di alcuna preventiva autorizzazione e sono immediatamente cantierabili.</t>
  </si>
  <si>
    <t>Si precisa ache la lunghezza della rete viaria comunale è pari a Km 50. L'intervento consiste nella scarifica e successiva riasfaltatura della Via Umberto I del Capoluogo-Ripristino inoltre delle strade comunali relative alle Frazioni Pagliaro Inferiore e Bregni superiore per le quali è stata prevista l'esecuzione di tratti ammalorati mediante riasfaltatura-</t>
  </si>
  <si>
    <t>ASFALTATURE STRADE COMUNALI</t>
  </si>
  <si>
    <t xml:space="preserve">I lavori consistono essenzialmente in :1)Via Del Mare rifacimento strato di usura; 2)Piazza Vittorio Veneto e Via Macalle' (tratto compreso fra p.zza Vitt.Veneto e p.zza Martiri Benedicta)rifacimento manto di usura;3)Strada Albedosa-Risagomatura, ove necessario, con binder , rifacimento manto di usura  di un tratto della lunghezzaa di ml 622 per un alarghezza di ml 4,50,realizzazione di un tratto di cunetta alla francese per una luinghezza di circa ml. 370 </t>
  </si>
  <si>
    <t xml:space="preserve">EDILIZIA MUNICIPALE ABBATTIMENTO BARRIERE ARCHITETTONICHE E MANUTENZIONE STRAORDINARIA VIABILITA' </t>
  </si>
  <si>
    <t>Adeguamento normativo, con relativo abbattimento delle barriere architettoniche, dell'accesso principale all'edificio municipale, grazie alla rimozione degli attuali gradini, sostituiti da una rampa di accesso per disabili. Completamento dell'intervento di rifacimento della pavimentazione stadale e dei marciapiedi del centro storico nella porzione prospicente l'edificio comunale, coordinando l'intervento con la nuova rampa per disabili. Opere accessorie.</t>
  </si>
  <si>
    <t>Unione Terre Di Vigneti e Pietra Da Cantoni</t>
  </si>
  <si>
    <t>LAVORI DI MANUTENZIONE E SISTEMAZIONE STRADE COMUNALI URBANE ED EXTRAURBANE</t>
  </si>
  <si>
    <t>L'Amministrazione Comunale intende ripristinare le condizioni di sicurezza della viabilità sulle strade comunali urbane ed extraurbane di discreto traffico veicolare con opere di manutenzione del piano viario. Tali opere sono urgenti e pertanto programmate entro la stagione estiva dell'anno in corso per un cronoprogramma stabilito in 60 gg.  consecutivi.Il progetto esecutivo dell'opera è stato approvato con deliberazione G.C. n. 55 del 02.05.2017</t>
  </si>
  <si>
    <t>Asfaltatura strade comunali nella frazione Podigliano e nel Capoluogo</t>
  </si>
  <si>
    <t>Il progetto riguarda la sistemazione degli asfalti di alcune strade della frazione Podigliano, che avverrà mediante la pulizia e preparazione della sede stradale e la pavimentazione con tappeto in conglomerato bituminoso. E' prevista inoltre la formazione</t>
  </si>
  <si>
    <t>LAVORI SISTEMAZIONE STRADA COMUNALE STAZZANO CASSANO SPINOLA LOC. NASSI DANNEGGIATA ALLUVIONE 2014</t>
  </si>
  <si>
    <t xml:space="preserve">LE OPERE RIGUARDANO I LAVORI DI SITEMAZIONE DELLA STRADA COMUNALE PER CASSANO SPINOLA MEDIANTE IL CONSOLIDAMENTO DELLA MASSICCIATA STRADALE PROSPICIENTE L'INTERSEZIONE CON IL RIO SEREIGO. L'INTERVENTO SI RENDE NECESSARIO PER GARANTIRE L'INTEGRITA' DELLA SEDE STRADALE. L'INTERVENTO E' CANTIERABILE NELLA TEMPISTICA E RISPECCHIA LE FINALITA' DEL BANDO. </t>
  </si>
  <si>
    <t xml:space="preserve">SISTEMAZIONE STRADE COMUNALI </t>
  </si>
  <si>
    <t>Trattasi del progetto di riqualificazione di un tratto viario urbano costituito da una fascia di marciapiede pedonale adiacente alla strada pubblica che attraversa il Nucleo Storico; l'intervento si esplica attraverso il rifacimento dell'attuale fondo di calpestio in terra e asfalto con l'impiego di una pavimentazione in masselli di porfido delimitati da cordoli in pietra. Le opere rientrano in un piu' ampio programma progettuale di valorizzazione del Centro Storico di Tagliolo Monferrato.</t>
  </si>
  <si>
    <t>Urbanizzazione primaria area verde e parcheggio incrocio tra Str.Braia e Str.Pozzo Comune - Lotto 2</t>
  </si>
  <si>
    <t>Il sito in oggetto, attualmente piazzale libero, è la porta d’ingresso al concentrico di Terruggia da Casale Monferrato.
L’intervento si pone in successione temporale al 1° lotto di intervento sul progetto definitivo generale approvato di sistemazione dell’area. Con questo 2° lotto si intende:
- realizzare una adeguata isola ecologia e relativa mitigazione;
- ripristino della pavimentazione bituminosa della strada Pozzo Comune;
- estensione dell’illuminazione pubblica nel tratto di piazzale;</t>
  </si>
  <si>
    <t>Manutenzione straordinaria - asfaltatura strade comunali</t>
  </si>
  <si>
    <t>Questa Amministrazione intende procedere all'asfaltatura di alcuni tratti della sede viabile che si trovano in cattivo stato di manutenzione e conservazione e che pertanto possono causare pericolo alla circolazione stradale e alla pubblica incolumità</t>
  </si>
  <si>
    <t>MANUTENZIONE STRAORDINARIA STRADE COMUNALI INTERNE ED ESTERNE ALL'ABITATO</t>
  </si>
  <si>
    <t xml:space="preserve">Manutenzione straordinaria delle strade comunali con scarifica del manto bituminoso nei tratti ammalorati; rifacimento binder e tappeto d'usura; sistemazione delle opere d'arte di pertinenza delle strade quali: muri di contenimento e sostegno; regimazione acque meteoriche con inserimento di pozzetti e caditoie e nei casi in cui occorra innalzamento o abbassamento di quelli esistenti. </t>
  </si>
  <si>
    <t>Ripristino muro crollato su via Passalacqua - SP 134</t>
  </si>
  <si>
    <t>L'attività da eseguire prevede l'asportazione del materiale interferente con la pubblica viabilità, l'infissione di travi in ferro annegate su cordolo di fondazione per la formazione di un contromuro di sostegno, getto e riempimento all'interno del contromuro con creazione di tubazione e tombinature per la raccolta delle acque meteoriche di superficie.|Con telegramma del 10 marzo 2017 si era data già comunicazione dell'evento al settore OO.PP. di Alessandria-Asti</t>
  </si>
  <si>
    <t>LAVORI DI SISTEMAZIONE E MANUTENZIONE VIABILITA' DEL COMUNE DI VOLTAGGIO</t>
  </si>
  <si>
    <t>Il progetto prevede essenzialmente il ripristino e la sistemazione in più  tratti del manto bituminoso ammalorato e danneggiato delle seguenti strade comunali :Via Barabino,P.zza De Ferrari,C.so Mazzini,Via Calatafimi,Via Canneto,Vico Solferino,Magenta e Custoza,Via dell’Amore,Str. Barca,Via G.A.Ruzza,Via Provinciale,Via Alessandria.Prog.esecutivo già disponibile e approvato.Cronoprogramma lavori: affidamento e consegna entro 30/6/2017; ultimazione,collaudo e rendicontazione  entro 31/10/2017</t>
  </si>
  <si>
    <t>AT</t>
  </si>
  <si>
    <t xml:space="preserve">OPERE DI MANUTENZIONE STRAORDINARIA TRATTO DI VIA PRINCIPE AMEDEO </t>
  </si>
  <si>
    <t>L'INTERVENTO PREVEDE IL RIFACIMENTO TOTALE DELLA PAVIMENTAZIONE E DEL MARCIAPIEDE. E' PREVISTA LA DEMOLIZIONE DEL FONDO ESISTENTE CON LA CREAZIONE DI SOTTOFONDO IN CLS ARMATO. A CENTRO STRADA VERRA' POSATA UNA CANALINA IN PIETRA DI LUSERNA  PER IL CONVOGLIAMENTO DELLE ACQUE METEORICHE.  LA NUOVA PAVIMENTAZIONE SARA' COSTITUITA DA CUBETTI A SPACCO (TIPO PORFIDO) E VERRA' ELIMINATO IL DISLIVELLO TRA STRADA E MARCIAPIEDE.</t>
  </si>
  <si>
    <t>Lavori di ampliamento del cimitero comunale di Albugnano -I Lotto Opere di completamento -II Lotto</t>
  </si>
  <si>
    <t>I lotto: Formazione di muro perimetrale in calcestruzzo armato di altezza minima di mt. 2,50 intervallato da finti pilastri in mattoni pieni faccia a vista e con copertura in pietra di luserna, installazione cancello di ingresso zincato a disegno semplice, allacciamenti alla reti di adduzione e scarico acqua. II lotto: impianti elettrici, sistemazione area interna, viabilità interna, magazzino e servizio igienico, collegamento con scala all'area cimiteriale esistente.</t>
  </si>
  <si>
    <t>Manutenzione straordinaria delle Strade Comunali</t>
  </si>
  <si>
    <t>Molti tratti delle Strade Comunali di Aramengo, sia del centro paese che delle numerose frazioni e borgate sparse per il territorio comunale, che ha una superficie di 11,41 Kmq, necessitano di interventi di manutenzione straordinaria urgenti, in quanto si presentano con buche ed avvallamenti, che pregiuducano la sicurezza della viabilità pubblica.</t>
  </si>
  <si>
    <t>LAVORI DI MANUTENZIONE STRAORDINARIA DI STRADE COMUNALI</t>
  </si>
  <si>
    <t xml:space="preserve">Rifacimento parziale del tappetino di usura e sostituzione Guardarail di protezione su Via Pesce
Rifacimento del tappetino di usura sull'incrocio tra via Pesce e Via Rio
Rifacimento totale del tappetino di usura su Via Duca Aosta e Via Garibaldi.
Manutenzione e messa in quota di opera d'arte stradali quali tombini, caditoie e pozzetti
</t>
  </si>
  <si>
    <t>lavori di consolidamento del movimento franoso lungo la strada comunale Fea</t>
  </si>
  <si>
    <t xml:space="preserve">l'intervento consiste nel consolidamento del rilevato stradale nel tratto iniziale di strada comunale Fea, con la mitigazione del movimento franoso in atto sulla sponda stradale di valle, mediante la realizzazione di pali di fondazione in cls, con sovrastante platea e muro di sostegno in c.a. con sovrastante barriera metallica di sicurezza stradale, successiva rappezzatura del tratto stradale a ridosso del manufatto realizzato con materiale inerte e calcestrutto bitumato del tipo Binder.    </t>
  </si>
  <si>
    <t>Riqualificazione ed ammodernamento tecnologico impianti di illuminazione pubblica</t>
  </si>
  <si>
    <t>Ammodernamento tecnologico a LED degli impianti IP attualmente a vapori di mercurio per abbattimento dei costi di consumo di energia elettrica</t>
  </si>
  <si>
    <t>Manutenzione straordinaria strade inclusa frana Reg. Aie segnalata al genio civile</t>
  </si>
  <si>
    <t>Manutenzione straordinaria della viabilità, bitumatura di alcune strade comunali con sistemazione frana in Reg. Aie (già segnalata al Settore Decentrato OOPP e presente su EMETER). Esecuzione lavori prevista a luglio 2017 e non vincolata da condizionamenti stagionali né da pareri o autorizzazioni preventive. Progetto esecutivo approvato. Livello cofinanziamento 55%. Lunghezza strade comunali 60 km. Presenza sul territorio comunale di un centro SPRAR e un centro CAS.</t>
  </si>
  <si>
    <t>Ripristino Strade comunali</t>
  </si>
  <si>
    <t>Si precisa che la lunghezza della rete viaria comunale è pari a Km. 19,00- I tratti di strada interessati dall'intervento sono: Via Montiglio-Via Bava-Via Roma-Via Garibaldi-Via Boligno. Le lavorazioni prevedono per due tratti la scarifica con successiva ricarica con Binder e strato di finitura con tappeto d'usura negli altri tratti oltre alla pulizia ed alla stesa dell'emulsione bituminosa ,quest'ultime comune a tutti i tratti, si prevede la stesa del tappeto di usura spess. cm. 4</t>
  </si>
  <si>
    <t>Opere di manutenzione straordinaria strade comunali</t>
  </si>
  <si>
    <t>I lavori previsti consistono nella sistemazione del manto bituminoso esistente, relativo ad alcune strade comunali per una lunghezza complessiva di circa Km 1,700. In particolare si vuole risagomare la sede stradale e rifare il tappeto bituminoso nei tratti deteriorati. Inoltresono previste alcune opere di regimazione idraulica.</t>
  </si>
  <si>
    <t>Manutenzione straordinaria uffici comunali</t>
  </si>
  <si>
    <t>L'intervento prevede la sistemazione degli uffici comunali in quanto le murature interne risultano particolarmente ammalorate ed insalubri, ed il rifacimento dell'impianto di riscaldamento ormai obsoleto (sostituzione caldaia e rifacimento canna fumaria s</t>
  </si>
  <si>
    <t>Lavori di straordinaria manutenzione del manto di copertura del tetto del palazzo comunale.</t>
  </si>
  <si>
    <t>I lavori consistono nella ripassatura completa del tetto del palazzo comunale, con integrazione di coppi vecchi, inserimento di fermacoppi, sistemazione delle grondaie, faldali e converse, nonché installazione della linea vita di ancoraggio orizzontale, conforme alla normativa vigente.</t>
  </si>
  <si>
    <t>Lavori di manutenzione straordinaria di alcuni tratti delle strade comunali</t>
  </si>
  <si>
    <t>La rete stradale comunale ha uno sviluppo complessivo di circa 11 Km e, salvo pochissimi tratti, si trova in uno stato di notevole degrado. L'intervento proposto prevede la manutenzione del manto stradale mediante il rinnovamento dello strato di usura. Data la limitata disponibilità economica i lavori interesseranno limitati tratti distribuiti lungo tutta la rete stradale, per uno sviluppo complessivo di circa 1,50 Km e una larghezza media di 3,20 m, scelti tra quelli in condizioni peggiori</t>
  </si>
  <si>
    <t>Lavori di sistemazione per l'accessibilita’ fruizione e recupero di ambiti del Palazzo Municipale</t>
  </si>
  <si>
    <t>Gli interventi consistono nella: miglioria degli ingressi (con creazione di pronao e balconata), realizzazione di percorso disabili verso il piano seminterrato, il recupero dei locali archivio, dell'area spogliatoio personale e wc per disabili. Trattasi pertanto di adeguamenti nermativi connessi al recupero di ambiti del Municipio oggi per lo più dismessi.</t>
  </si>
  <si>
    <t>Realizzazione nuova strada di collegamento tra Piazza Padre Pio e Via Roma</t>
  </si>
  <si>
    <t>Si intende realizzare una nuova strada di collegamento fra la Piazza Padre Pio sede del Palazzo Comunale, della Scuole Primaria e della Scuola Materna oltre che studio medico e la Via Roma che risulta l'arteria principale del paese e quindi in un'ottica di miglioramento viabile per rendere i servizi pubblici meglio accessibili in quanto attualmente il collegamento è assicurato solo con una strada inghiaiata.</t>
  </si>
  <si>
    <t>Lavori di consolidamento del palazzo comunale</t>
  </si>
  <si>
    <t>Intervento finalizzato al consolidamento di una porzione del piano primo del Palazzo comunale caratterizzato da un cedimento del solaio. Le opere consistono, sinteticamente, nell'inserimento di tiranti nella volta in mattoni, il riempimento delle spalle e la realizzazione di una struttura di aggancio in grado di ridurre il peso direttamente attribuito alla volta.</t>
  </si>
  <si>
    <t>LAVORI DI MANUTENZIONE STRAORDINARIA E SISTEMAZIONE DI STRADE COMUNALI</t>
  </si>
  <si>
    <t>Gli interventi di cui si richiede il finanziamento sono strutturati per la regimentazione delle acque di scolo, il consolidamento delle scarpate e il ripristino del manto stradale con l'obiettivo di migliorare la sicurezza stradale dei cittadini di Moransengo  e non solo considerando il fatto che specialmente la strada comunale del Mulino risulta molto frequentata essendo una pratica via di collegamenbto tra la vallle Versa e la valle Cerrina</t>
  </si>
  <si>
    <t>Interventi di manutenzione straordinaria e risanamento conservativo dei Cimiteri Comunali</t>
  </si>
  <si>
    <t>Cimitero Comunale del Concentrico: sistemazione delle reti di raccolta e regimazione delle acque meteoriche, nuova pavimentazione delle gradinate dei corpi cimiteriali 5 e 6 e restauro conservativo del corpo centrale - Cimitero Comunale di Fraz. Migliandolo: completamento pavimentazione vialetti del corpo centrale e realizzazione nuova rete di raccolta e regimentazione delle acque meteroriche</t>
  </si>
  <si>
    <t>RICHIESTA DI CONTRIBUTO PER OPERE DI MANUTENZIONE A STR. COMUNALE FAVOTTO E STR. COMUNALE BRICCO</t>
  </si>
  <si>
    <t>L'intervento consiste principalmente nel rifacimenti di tratti di tappeto di usura con eventuali ricariche in tratti di str. Bricco , mentre per strada Favotto occorre provvedere con riempimento e sistemazione di alcuni tratti di strada che hanno ceduto e successivamente il rifacimento del tappeto di usura su tutto il percorso</t>
  </si>
  <si>
    <t>Realizzazione marciapiede per sicurezza della circolazione</t>
  </si>
  <si>
    <t>Intervento di miglioramento della sicurezza stradale con realizzazione di apposita corsia destinata alla viabilità ciclabile e pedonale. Le opere prevedono la realizzazione di ampliamento della sede stradale con messa in opera di fondo adeguat, stesa di manto bituminoso e conseguente individuazione della nuova corsia ciclabile con opportuna segnaletica orizzontale. L'opera consentirà di migliorare la sicurezza di una porzione di strada particolarmente pericolosa per ciclisti e pedoni.</t>
  </si>
  <si>
    <t xml:space="preserve">Opere di manutenzione stradale nel territorio all'interno dell'area comunale
</t>
  </si>
  <si>
    <t>Il Comune di San Marzano Oliveto è stato colpito da intense piogge che hanno creato profondi danneggiamenti delle pavimentazioni stradali. In particolare lungo strada Merenda dove si presentano numerose buche che rendono le strade a tratti difficilmente percorribili. Altra situazione riguarda la strada Boglietto che attualmente risulta asfaltata solo in un primo tratto e sarà necessaria un'opera di completamento in maniera tale da agevolare l'accesso a tutti i residenti.</t>
  </si>
  <si>
    <t>Lavori di mrinnovamento illuminazione pubblica con installazione di elementi a LED</t>
  </si>
  <si>
    <t xml:space="preserve">L’intervento prevede la sostituzione dei corpi illuminanti ad incandescenza con nuovi corpi illuminanti a LED con migliori caratteristiche energetiche e di efficienza che direzionino la luce solo laddove necessaria. Si interverrà con la sostituzione dell’illuminazione pubblica su palo per diversi assi viari comunali. La scelta progettuale adottata consentirà il contenimento dei costi riqualificando l’illuminazione pubblica senza la necessità di sostituzione dei pali ad oggi posti opera
</t>
  </si>
  <si>
    <t>Riqualifica e ammodernamento tecnologico degli impianti di illuminazione pubblica</t>
  </si>
  <si>
    <t>Sostituzione di 212 apparecchi equipaggiati con sorgenti a LED dotati di regolazione puntuale con rifacimento di tutte le giunzioni e/o cassette di derivazione. E' previsto l'utilizzo di apparecchiature a LED "Archilede". Eventuale posa di nuovi quadri di comando e contatori per separare un parte degli impianti a forfait. Eventuale esecuzione di linee interrate o aree o a parete per la parziale separazione elettrica deli impianti. Finalità progetto:ammodernamento impianto e risparmio energetico.</t>
  </si>
  <si>
    <t>RIPRISTINO STRADE COMUNALI</t>
  </si>
  <si>
    <t>SI PREMETTE CHE LA VIABILITA' COMUNALE HA UNA LUNGHEZZA PARI A KM 48 L'INTERVENTO IN OGGETTO PREVEDE IL RIPRISTINO DELLA STRADA COMUNALE CASTELLO E LA STRADA COMUNALE PER REGIONE BOSCHI</t>
  </si>
  <si>
    <t>Opere di manutenzione straordinaria cimitero del concentrico</t>
  </si>
  <si>
    <t>Il progetto prevede una serie di interventi localizzati sull’area del cimitero Comunale del concentrico del Comune di Villa San Secondo. L’insieme delle opere prevede un progetto volto a valorizzare e riqualificare l’area cimiteriale; alcuni elementi costitutivi del cimitero segnalati e rilevati, necessitano di adeguati lavori di manutenzione per fermarne il degrado, in particolare gli interventi riguarderanno le pavimentazioni di alcuni vialetti interni e delle scale presenti.</t>
  </si>
  <si>
    <t>Lavori di riqualificazione degli impianti di illuminazione pubblica nel concentrico comunale</t>
  </si>
  <si>
    <t>Con il presente intervento si intende raggiungere un importante obiettivo di risparmio energetico e contenimento dell’inquinamento luminoso attraverso una revisione della rete della pubblica illuminazione del concentrico. Per ottenere tale risultato si provvederà alla sostituzione dei corpi illuminanti del tipo tradizionale (150 globi) presenti nel centro del Paese, con altri che consentono il raggiungimento dell’obiettivo mediante la posa di apparecchi di illuminazione a luce diretta a LED.</t>
  </si>
  <si>
    <t>BI</t>
  </si>
  <si>
    <t>Finanziamento manutenzioni stradali</t>
  </si>
  <si>
    <t>Trattasi di interventi relativi  alla viabilità comunale comprensivi di asfaltature,cubettature, posa segnaletica orizzontale al fine di mitigare i rischi che negli ultimi periodi si sono creati in alcune zone del Comune</t>
  </si>
  <si>
    <t>Manutenzione straordinaria pavimentazione area cimiteriale comunale</t>
  </si>
  <si>
    <t>Il progetto prevede il rifacimento della attuale pavimentazione del cimitero in ghiaia mediante la sostituzione dello stesso con un pavimento in elementi in calcestruzzo autobloccanti spessore cm 6,ripristino delle bordure e sistemazione area verde con individuazione della zona per la dispersione delle ceneri. I lavori, per la loro natura manutentiva, saranno certamente ultimati entro la fine di ottobre 2017, stante la necessita' di utilizzare l'area per le celebrazioni di novembre.</t>
  </si>
  <si>
    <t>Interverenti di sistemazione della viabilità comunale con opere di bitumatura e segnaletica</t>
  </si>
  <si>
    <t>L'intervento prevede opere di riqualificazione della viabilità comunale esistente con interventi per ridurre la pericolosità del traffico con rallentatori di velocità, manutenzione della pavimentazioni e della segnaletica orizzontale. I sedimi interessati dagli interventi sono di proprietà comunale ed in disponibilità dell'Amministrazione. Non sono necessarie autorizzazioni. La tempistica per l'esecuzione delle opere risulta pari a 90 giorni.</t>
  </si>
  <si>
    <t>Manutenzione straordinaria strade interne all'abitato.</t>
  </si>
  <si>
    <t xml:space="preserve">I lavori di manutenzione straordinaria oggetto della presente richiesta consisteranno nella scarifica e riasfaltatura della Via G.Beduglio, Via Crocetta, Via Fratelli Scaglia, Via Volpe, Via San Rocco, Via Mosca e Via Lanza. </t>
  </si>
  <si>
    <t>OPERE DI MANUTENZIONE STRAORDINARIA CIMITERI DI VAGLIUMINA E CAPOLUOGO</t>
  </si>
  <si>
    <t>SI TRATTA DI REALIZZARE N. 2 INTERVENTI DISTINTI DI MANUTENZIONE STRAORDINARIA AL CIMITERO COMUNALE DEL CAPOLUOGO ED AL CIMITERO COMUNALE DELLA FRAZIONE VAGLIUMINA</t>
  </si>
  <si>
    <t>MANUTENZIONE STRAORDINARIA BITUMATURA STRADE COMUNALI</t>
  </si>
  <si>
    <t>Negli ultimi anni non si è potuto eseguire interventi di bitumatura delle strade comunali (estese oltre 25 Km.). Gli interventi in programma, imprescindibili per la sempre più critica  funzionalità e sicurezza, prevedono: rifacimento del manto di alcuni tratti verso le Frazioni e rifacimenti parziali nel Capoluogo, interessato negli ultimi anni dalla sostituzione di tubazioni acqua obsolete, con rappezzi che oltre al discutibile impatto visivo ora stanno manifestando segni estesi di cedimento.</t>
  </si>
  <si>
    <t xml:space="preserve">MESSA IN SICUREZZA E RIPRISTINO DELLA VIABILITA' COMUNALE COMPROMESSA DAGLI EVENTI ALLUVIONALI </t>
  </si>
  <si>
    <t xml:space="preserve">LAVORI URGENTI PER RIPRISTINO VIABILITA’ COMUNALE CON BITUMATURE, REGIMAZIONE ACQUE METEORICHE E RIPRISTINO BARRIERE STRADALI. OPERE FINALIZZATE ALLA MESSA IN SICUREZZA DELLA VIABILITA'. IL PROGETTO DEFINITIVO APPROVATO CON GC N.45 DEL 03/05/2017 E' ESENTE DA AUTORIZZAZIONI DA PARTE DI ALTRI ENTI. SI PREVEDONO 15 GG PER LA PROGETTAZIONE ESECUTIVA, 30 GG PER AFFIDAMENTO DEI LAVORI. I LAVORI AVRANNO DURATA 30 GG E CONCLUSI ENTRO SETTEMBRE 2017.
LA RETE STRADALE COMUNALE DI MASSERANO E' 65 km.
</t>
  </si>
  <si>
    <t>Manutenzione Straordinaria  "Riqualificazione delll'Edificio ospitante la Sede Municipale"</t>
  </si>
  <si>
    <t>Manutenzione straordinaria della copertura della Sede Municipale. Copertura divisa in due parti; una necessita solo di ripassatura dei coppi previo posa di appositi ganci antiscivolamento degli stessi. L'altra parte deve essere rifatta anche nella struttura lignea. Non sarà modificata l'altezza e la sagoma della copertura e verranno riutilizzati i vecchi coppi e la lattoneria in rame esistenti. Si prevede di rifare le persiane dell'edificio uguali a quelle esistenti per forma materiale e colore.</t>
  </si>
  <si>
    <t>Interventi di manutenzione straordinaria Roggia dei Saraceni in fregio a strade diverse</t>
  </si>
  <si>
    <t xml:space="preserve">Gli interventi di manutenzione previsti sono due: 1) rifacimento della tubazione della roggia lungo tutta la via Case Sparse Resi, per regimentare le acque superficiali e salvaguardare il fondo stradale sterrato dai fenomeni di ruscellamento  interessato da precedenti eventi alluvionali .2) in corso di esecuzione in quanto urgente, lungo  la S.P. 511: causa transito di mezzi pesanti, la tubazione della roggia è stata danneggiata e occorre rifare la soletta lungo la banchina stradale. </t>
  </si>
  <si>
    <t xml:space="preserve">Lavori di sistema viabilità comunale </t>
  </si>
  <si>
    <t xml:space="preserve">Messa in sicurezza di alcune strade comunali mediante interventi di manutenzione straordinaria consistenti nel ripristino del manto bituminoso ammalorato previa scarifica meccanica e successiva posa di sottofondo e tappeto d'usura. </t>
  </si>
  <si>
    <t>REALIZZAZIONE BARRIERA STRADALE LATERALE BANCHINA COMUNALE VIA EUROPA, TRATTI  VIA TORINO, VIA ARVIEUX, VIA MONTE BO,</t>
  </si>
  <si>
    <t xml:space="preserve">NEL TERRITORIO COMUNALE MONTANO SONO PRESENTI TRATTI DI STRADE  CHE NECESSITANO DI POSA DI ADEGUATA PROTEZIONE ESSENDO COLLOCATE IN CONTESTI DI ELEVATA ACCLIVITA'. LA SOLUZIONE CON BARRIERE RIVESTITE IN LEGNO, OMOLOGATE E CERTIFICATE CL.N2, CONSENTIREBBE DI RISOLVERE LA PROBLEMATICA EVIDENZIATA RIDUCENDO PERALTRO   L'IMPATTO AMBIENTALE. </t>
  </si>
  <si>
    <t>Opere di bitumatura tratto strada comunale "Cascina Moscona" e tratto "via Capoluogo"</t>
  </si>
  <si>
    <t>Il progetto prevede la bitumatura di un tratto della strada comunale denominata "Cascina Moscona" di complessivi metri 580 e la ribitumatura di un tratto della strada comunale "via Campagnola" avente lunghezza di metri 1.200. La rete stradale del Comune di Salussola è di km. 52,00.</t>
  </si>
  <si>
    <t>Manutenzione straordianaria viablità comunale</t>
  </si>
  <si>
    <t>Il  progetto  è  finalizzato  al  miglioramento  della  qualità  delle  strade  a  servizio  del territorio comunale, aumentando il livello di sicurezza dei cittadini mediante la sistemazione  della  sede  stradale consistente nel rifacimento  del  tappeto  d’usura, sistemazione  del  fondo  stradale  con 
adeguate  ricariche  in  conglomerato  bituminoso  al  fine  di  eliminare eventuali avvallamenti, nel provvedere 
alla messa in quota dei pozzetti e caditoie.</t>
  </si>
  <si>
    <t>Lavori di ripristino e messa in sicurezza della viabilita' comunale</t>
  </si>
  <si>
    <t>Lavori di bitumatura delle strade ed interventi di ripristino di manufatti stradali (cunette, caditoie, scarichi, muretti e cordoli). Progetto definitivo/esecutrivo approvato con del. G.C. n 93 del 4/5/2017. Lavori cantierabili dal subito. NO a pareri alt</t>
  </si>
  <si>
    <t>Interventi di ampliamento e riqualificazione strada comunale</t>
  </si>
  <si>
    <t>Al fine di migliorare la fruibilità, soprattutto pedonale, di accesso al capoluogo, si prevede l'ampliamento di un tratto di strada comunale, con la realizzazione di un nuovo marciapiede laterale con pavimentazione bituminosa, cordolo, raccolta delle acque, predisposizione illuminazione. L'intervento non necessita di acquisizione di autorizzazioni. Ottenuta la copertura finanziaria verrà redatto in 30 giorni il progetto e avviati i lavori, che avranno una durata paria  60 giorni.</t>
  </si>
  <si>
    <t>CN</t>
  </si>
  <si>
    <t>Riqualificazione del concentrico mediante manutenzione straordinaria della rete viabile</t>
  </si>
  <si>
    <t xml:space="preserve">Completamento dei lavori di riqualificazione delle strade del concentrico, mediante sostituzione dell'attuale manto stradale bitumato di Via San Francesco, con cubetti tipo porfido. </t>
  </si>
  <si>
    <t>Intervento di miglioramento delle condizioni viabili su strade interne</t>
  </si>
  <si>
    <t>Tratto di Via Marconi: Fresatura pavimentazione esistente in conglomerato bitumoso, al fine di non modificare le pendenze e gli attuali accessi; Preparazione del piano di posa e con stesa di emulsione bituminosa e successiva stesa, rullatura e livellatura di tappeto in conglomerato bituminoso dello spessore di cm. 4. Via Robella: Scavo per opere di fondazione stradale, stesa e rullatura  materiale stabilizzato,  fornitura, stesa di  conglomerato bituminoso dello spessore di cm. 6 + 3.</t>
  </si>
  <si>
    <t>LAVORI DI MANUTENZIONE STRAORDINARIA DI VIA OSPEDALE</t>
  </si>
  <si>
    <t>L'area oggetto di intervento prevede il rifacimento del manto stradale per una superficie di mq. 2250. Si tratta di una via di servizio fondamentale al raccordo fra il centro storico della città con la nuova casa di riposo di recente realizzazione (verranno messi in sicurezza i passaggi pedonali). Si prevede anche la delimitazione con cordoli a raso lungo il lato che affaccia al Castello di Bene (di notevo interesse turistico) e la realizzazione della nuova segnaletica verticale e orizzontale.</t>
  </si>
  <si>
    <t>Sistemazione e adeguamento nuova sede municipale</t>
  </si>
  <si>
    <t>Completamento lavori di sistemazione nuova sede municipale
nella ex scuola primaria con con riqualificazione energetica,
arredamento e sostituzione attrezzature informatiche con
relativon cablaggio, sistemazione archivio comunale e
tinteggiatura dei locali .</t>
  </si>
  <si>
    <t>bitumatura e consolidamento strade comunali</t>
  </si>
  <si>
    <t>Gli interventi in oggetto riguardano la bitumatura, mediante stesa di tappeto sull'intera carreggiata, di strade con strato superficiale particolarmente usurato e con presenza di buche. E' prevista anche la realizzazione di un'opera di consolidamento - muro di sostegno - della spalla di una strada comunale all'interno del concentrico, il quale presenta su un tratto segni di cedimento. Quanto sopra  al fine di fermare il degrado e rispristinare e mantenere in sicurezza la viabilità pubblica</t>
  </si>
  <si>
    <t>Manutenzione straordinaria delle Strade Comunali del territorio del Comune di Brossasco.</t>
  </si>
  <si>
    <t>Ripristino del fondo stradale maggiormente dissestato riscontrabile lungo le aste principali della viabilità Comunale ovvero Srada di Gilba, Strada di San Mauro, Strada della Marmorera e Strada per Borgata Sasia. I lavori prevedono in parte la risagomatura con successiva stesa di emulsione bituminosa di ancoraggio e soprastante tappetino di usura e in parte la stesura di emulsione bituminosa di ancoraggio e soprastante manto di usura.</t>
  </si>
  <si>
    <t>Sistemazione Via Torino - Marciapiede Via Pancalieri</t>
  </si>
  <si>
    <t>Gli interventi in progetto pongono mano a situazioni di criticità presenti nel concentrico e sul territorio Comunale. Parimenti si viene ad ottenere una migliore fruibilità dei tratti stradali interessati: il concentrico viene perfettamente sistemato a servizio delle attività circostanti, sulla Via Pancalieri viene messa in sicurezza la percorrenza della stessa da parte dei pedoni, l'antica Strada di Pancalieri viene resa funzionale nel tratto posto a ridosso di aziende del territorio.</t>
  </si>
  <si>
    <t>Lavori di ampliamento del cimitero comunale 2° lotto</t>
  </si>
  <si>
    <t>Trattasi della realizzazione di un nuovo blocco di loculi indispensabile per la capacità ricettiva della struttura ormai in via di esaurimento. Tale blocco sarà costituito da n. 52 loculi.</t>
  </si>
  <si>
    <t>Realizzazione di marciapiedi lungo via Borgo Nuovo e Via Levata</t>
  </si>
  <si>
    <t xml:space="preserve">al fine di migliorare la sicurezza, vivibilità e fruibilità di una zona residenziale ad alta densità abitativa del concentrico si intende realizzare dei marciapiedi alla viabilità che ne è sprovvista. </t>
  </si>
  <si>
    <t>Lavori urgenti di manutenzione straordinaria presso il cimitero comunale</t>
  </si>
  <si>
    <t>Il presente intervento prevede l'esecuzione di lavorazioni urgenti consistenti in: ripasso delle coperture dell'ingresso del cimitero comunale che presentano evidenti fenomeni di infiltrazione, ripristino degli intonaci e dei rivestimenti decoesi, delle pavimetazioni e dei camminamenti non più sicuri e di alcune murature.</t>
  </si>
  <si>
    <t>Lavori di manutenzione straordinaria e bonifica amianto nel cimitero</t>
  </si>
  <si>
    <t>Saranno ripristinate le parti in muratura e calcestruzzo ammalorate e le gronde deteriorate dell’ingresso e dei loculari, eliminando le perdite di acqua che creano fessure e distacchi di calcinacci. Sarà bonificata la copertura dei loculi eliminando 150 mq di copertura in fibrocemento contenente amianto. Saranno ristrutturati i locali per la camera mortuaria ed il bagno per disabili. Le opere previste non necessitano di autorizzazioni e sono immediatamente cantierabili.</t>
  </si>
  <si>
    <t>Ripristino della bitumatura di strade comunali - anno 2017</t>
  </si>
  <si>
    <t>Ripristino della bitumatura delle seguenti strade comunali: via Comba, via Nazionale, via Aranzone, via Ubacco</t>
  </si>
  <si>
    <t>Manutenzione straordinaria su alcuni tratti della rete stradale comunale.</t>
  </si>
  <si>
    <t>Con l'intervento in progetto si intende eseguire la manutenzione straordinaria e l’esecuzione di alcuni ripristini del fondo stradale e del cassonetto nei tratti  di strada maggiormente dissestati. Si provvederà inoltre al rifacimento  completo della pavimentazione nei tratti che presentano maggiori criticità e che comportano possibili pericoli per la pubblica incolumità delle persone che transitano sulle strade stesse. La rete stradale comunale si sviluppa, complessivamente, per circa 30 Km.</t>
  </si>
  <si>
    <t>Manutenzione straordinaria, sistemazione e ampliamento di tratti della  rete stradale comunale</t>
  </si>
  <si>
    <t xml:space="preserve">Il Comune di Cherasco possiede una rete stradale comunale estesa per oltre 100 km e necessita di interventi di manutenzione straordinaria ed ampliamento. Lavori previsti: sistemazione ed ampliamento banchine stradali, rifacimento manto d’usura, sistemazione cunette, formazione dosso artificiale, sostituzione tubo di scarico acque meteoriche, sistemazione e messa in quota chiusini stradali. Il prog. esecutivo è stato approvato con D.G.M. n. 74 del 02/05/2017 e permette l'immediata cantierabilità
</t>
  </si>
  <si>
    <t>SI PREMETTE CHE LA VIABILITA' COMUNALE HA UNA LUNGHEZZA PARI A KM 50. L'INTERVENTO IN OGGETTO PREVEDE IL RIPRISTINO DELLE STRADE COMUNALI PER LA CERTOSA E NELL'ABITATO VIA MAZZINI, VIA ROMA E STRADA DI ACCESSO PIAZZA ALDO VIGLIONE CHE, COME NOTO SONO MOLTO DANNEGGIATE E DA RIPRISTINARE. IL PROGETTO REDATTO PERMETTE L'IMMEDIATA CANTIERABILITA' DEI LAVORI NON NECESSITANDO DI AUTORIZZAZIONI E PERMESSI.L PROGETTO E' STATO APPROVATO CON DELIBERA GIUNTA COMUNALE N. 70 DEL 02/05/2017</t>
  </si>
  <si>
    <t>Lavori di manutenzione straordinaria e sistemazione strade comunali</t>
  </si>
  <si>
    <t xml:space="preserve">Cortemilia conta una popolazione residente pari a n. 2312 unità,  E' composto da un nucleo centrale e molte borgate sparse con circa 55 km di strade c.li con dislivelli importanti. I fenomeni idrogeologici influiscono molto sulla tenuta dei manti stradali che necessitano di opere urgenti. Previsti interventi di: scarifica dell'asfalto ammalorato- formazione di strato di base binder-stesa tappetino d’usura con ripresa delle pendenze verso le caditoie e le cunette stradali. </t>
  </si>
  <si>
    <t>Interventi urgenti di ristrutturazione del piano viabile</t>
  </si>
  <si>
    <t>I lavori in progetto,appaltati direttamente dal Comune in quanto è sede di CUC,contemplano la ristrut. del piano viabile con regimazione delle acque al fine di ottenere una significativa mitigazione del rischi idrogeologico delle strade comunali: Piancerretto, Santa Lucia, San Luigi, Pianezzo, 
L'appalto dei lavori è programmato per l'inizio dell'estate ed il Comune si impegna a redigere i documenti di contabilità finale entro fine Ottobre. Progetto approvato con DGC 53/2017</t>
  </si>
  <si>
    <t>Lavori di manutenzione straordinaria e sistemazione di strade comunali.</t>
  </si>
  <si>
    <t>Il comune di Dronero è servito da circa 120 km di rete stradale comunale che presenta in diversi tratti condizioni di dissesto con potenziale pericolo per la viabilità.
Il presente progetto prevede la manutenzione straordinaria e sistemazione di tratti maggiormente interessati dai fenomeni predetti per un estensione pari a circa 4 km.
Inoltre questo comune è attualmente impegnato in operazioni di ospitalità nei confronti delle popolazioni migranti in attuazione di programmi statali o regionali.</t>
  </si>
  <si>
    <t>Manutenzione straordinaria di centro polifunzionale denominato Cascina Sacerdote.</t>
  </si>
  <si>
    <t>L’intervento mira a sostituire e riparare le componenti della copertura (manto e listellatura) in avanzato stato di degrado, mantenendo i materiali originari, contestualmente migliorandone la sicurezza e la gestione. Al contempo si coglie l'occasione per ossequiare alle recenti “Norme in materia di sicurezza per l’esecuzione dei lavori in copertura (Articolo 15, legge regionale 14 luglio 2009 n. 20)." D.P.G.R. 23 maggio 2016, n. 6/R.</t>
  </si>
  <si>
    <t>Manutenzione straordinaria s.c. diverse: Barriere di protezione e bitumatura</t>
  </si>
  <si>
    <t>Sostituzione di circa ml. 80 di barriere stradali del Ponte sul Rio Radice in localita' Sarettino, mediante la rimozione di quelle "divelte" ed il posizionamento di idonea barriera conforme con il N.C.S.; Ripristino fondo stradale maggiormente dissestato sulle s.c. di San Maurizio, Campo Soprano, B.ta A Valle, B.ta Olivero, B.ta Chiaronto e s.c. delle Meyre (Meyra Boschero), mediante risagomatura dei tratti più dissestati, stesa di emulsione bituminosa di ancoraggio e tappetino di usura</t>
  </si>
  <si>
    <t>Sistemazione e bitumatura via Divisione Cuneense e arredo urbano per il concentrico</t>
  </si>
  <si>
    <t>I lavori comprenderanno: sistemazione canale di scolo e bitumatura di via divisione Cuneense attualmente sterrata. Trattasi di strada a servizio di una zona residenziale che negli ultimi anni ha avuto una notevole espansione. Vengono previsti inoltre forniture di arredo urbano per la zona del concentrico, quali fioriere e panchine da sostitutire ed integrare quelle esistenti.</t>
  </si>
  <si>
    <t>LAVORI DI BITUMATURA PER MANUTENZIONE E RIPRISTINI STRADALI - ANNO 2017</t>
  </si>
  <si>
    <t>Per ripristinare il sedime stradale di alcune strade compromesse per carenza di fondi da destinarsi alla manutenzione stradale causa ristrettezze economiche dovute prima al patto di stabilità e ora al pareggio di bilancio è stato redatto il progetto di € 90.000,00 che prevede le seguenti lavorazioni:scarificazione,asfaltatura,opere edili di completamento nelle seguenti vie:ViaCrocco,Trinità,Umberto,Priosa,Castello,Craviano, ecc. La spesa € 60.000,00 regioe, ed € 30.000,00 su fondi Comunali.</t>
  </si>
  <si>
    <t>COSTRUZIONE DI PERCORSO VIABILE LUNGO VIA PIANA GALLO PER MESSA IN SICUREZZA PEDONI</t>
  </si>
  <si>
    <t>Trattasi di costruzione di un nuovo percorso pedonale protetto lungo la SP 3 nell'abitato di Grinzane Cavour, finalizzato a: •messa in sicurezza dei pedoni che ora sono costretti a transitare sul ciglio della strada provinciale, in condizioni di altissima  pericolosità.•messa in sicurezza idrogeologica  della zona con la ricostruzione di un attraversamento del rio Parea; La presenza, inoltre, di persone disabili nella zona, rende assolutamente improrogabile la realizzazione dell’opera.</t>
  </si>
  <si>
    <t xml:space="preserve">Messa in sicurezza, consolidamento e regimazione delle acque superficiali in strade varie
</t>
  </si>
  <si>
    <t>Il progetto prevede il ripristino della pavimentazione stradale di alcuni tratti di strade comunali che presentano manti stradali disarticolati e pericolosi con porzioni che hanno subito cedimenti a seguito di eventi meteorici importanti. Inoltre in corrispondenza di Via Beppe Fenoglio (parte a valle dei giardini comunali di pertinenza della scuola) occorre completare la realizzazione dei marciapiedi e la sistemazione viaria già in parte risistemata con gli interventi di somma urgenza.</t>
  </si>
  <si>
    <t>Lavori di manut. straord. muro divisorio e  pareti esterne della Cappella cimiteriale.</t>
  </si>
  <si>
    <t>Il progetto consiste nella manutenzione strutturale di un antico muro in matttoni di divisione dei primi due campi del Cimitero in precarie condizioni di staticità e nella manutenzione delle murature esterne della Cappella cimiteriale comunale.</t>
  </si>
  <si>
    <t>Lavori di manutenzione straordinaria e sistemazione della viabilità comunale del concentrico</t>
  </si>
  <si>
    <t>L’Ente reputa necessario intervenire su alcune tratte stradali al fine di ripristinare il manto d’usura particolarmente deteriorato e di regimare correttamente le acque meteoriche in modo che queste, alla luce del fenomeno gelo-disgelo, non provochino danni alle infrastrutture ed alla viabilità; si prevede la sistemazione del tratto di accesso alla piazza XXV Aprile, prospiciente la SS21 (percorsa da numerosi mezzi pesanti e non) ed il tratto tra via San Giovanni, via Ruata, via Vittorio Veneto</t>
  </si>
  <si>
    <t>LAVORI DI SISTEMAZIONE E RIPRISTINO STRADE COMUNALI: STRADA TENENTE CORA E PIAZZA SALUZZO</t>
  </si>
  <si>
    <t>La rete stradale comunale è estesa per 30 Km. Molti tratti presentano criticità, senza contare i dissesti causati dall'alluvione 2016. L'intervento candidato a contributo riguarda la sistemazione e pavimentazione di Strada Tenente Cora e di Piazza Saluzzo, ubicate nel centro storico comunale, in continuità con i ripristini viari già realizzati negli anni. E' stato approvato il Progetto Definitivo-Esecutivo (Del. G.C. n. 35 del 05.05.2017), che permette l'immediata cantierabilità.</t>
  </si>
  <si>
    <t>LAVORI DI REALIZZAZIONE NUOVI MARCIAPIEDI IN VIA ALBA con funzione di camminamento sicuro</t>
  </si>
  <si>
    <t>Il progetto prevede al realizzazione di nuovi marciapiedi al fine di collegare zone ad alta densità abitativa con il centro storico. Il primo lotto interessa la zona di incrocio tra strade provinciali che si presenta a rischio per i pedoni e carente dal punto di vista degli attraversamenti mentre il secondo lotto prevede l'adeguamento del marciapiede attualmente troppo stretto. I nuovi manufatti saranno realizzati in autobloccanti di cemento con idonea illuminazione e opere di regimazione acque.</t>
  </si>
  <si>
    <t>MANUTENZIONE STRAORDINARIA STRADE COMUNALI URBANE ED EXTRAURBANE</t>
  </si>
  <si>
    <t xml:space="preserve">I lavori oggetto della richiesta di finanziamento riguardano la risistemazione e la bitumatura di alcuni tratti di strade comunali urbane ed extraurbane particolarmente deteriorati; il progetto  permette l'immediata cantierizzazione dei lavori. </t>
  </si>
  <si>
    <t>Manutenzione straordinaria Strade Comunali.</t>
  </si>
  <si>
    <t>Con il presente progetto esecutivo si intendono eseguire operazioni di manutenzione stradale straordinaria che si andranno a concretizzare nell’esecuzione di alcuni ripristini lungo la viabilità non pavimentata, ove i dissesti risultano maggiormente marca</t>
  </si>
  <si>
    <t>Completamento pavimentazione piazza europa</t>
  </si>
  <si>
    <t>Negli anni 2013 e 2014 è stata realizzata l'area pedonale di piazza europa realizzando le aree verdi e l'arredo urbano restando da completare i viali pedonali che sono stati provvisoriamente realizzati in ghiaia. L'intervento in oggetto consentirà di completare l'intervento realizzando la pavimentazione dei viali in cemento architettonico ad effetto lavato</t>
  </si>
  <si>
    <t>Lavori di riasfaltatura strade e parcheggi pubblici</t>
  </si>
  <si>
    <t>Le strade e il parcheggio pubblico presentano notevoli segni di usura e ammaloramento e si rende necessario un intervento urgente di ribitumatura previa risagomatura delle sedi stesa di amulsione bitumosa e successiva stesa di nuovo tappeto d'usura al fine di eliminare pericolo di transito per veicoli e pedoni.</t>
  </si>
  <si>
    <t>BITUMATURA E SISTEMAZIONE STRADE COMUNALI INTERNE ED ESTERNE</t>
  </si>
  <si>
    <t>IL PROGETTO PREVEDE IL RIPRISTINO DI ALCUNI TRATTI DI VIE E PIAZZE COMUNALI AMMALORATI ANCHE PREVIO RISANAMENTO DELLA FONDAZIONE STRADALE, TRAMITE SCAVO, RIEMPIMENTO CON MATERIALE ANIDRO E SUCCESSIVA BITUMATURA COME DETTAGLIATAMENTE SPECIFICATO NEL PROGETTO ESECUTIVO E RELATIVI ELABORATI GRAFICI. SI PREVEDE, INOLTRE, LA REALIZZAZIONE DI DUE DOSSI SU STRADE URBANE PER LIMITARE LA VELOCITA' DI TRANSITO DEI VEICOLI .</t>
  </si>
  <si>
    <t>Ripristino della viabilità comunale</t>
  </si>
  <si>
    <t>La presente richiesta è relativa all'esecuzioone di interventi di ripristino e consolidamento della viabilità comunale a seguito dei danni e dissesti provocati a seguito dell'alluvione del Novembre 2016</t>
  </si>
  <si>
    <t>Riqualificazione sede Unione Montana ed area pertinenziale</t>
  </si>
  <si>
    <t xml:space="preserve">Intervento di riqualificazione della sede dell'Unione Montana dei Comuni del Monviso  e sistemazione area pertinenziale con superamento barriere architettoniche ed arredo urbano. L'Unione montana per mezzo di alcuni dei Comuni ad essa appartenenti è impegnata nelle operazioni di accoglienza di popolazioni migranti. </t>
  </si>
  <si>
    <t>Lavori di riqualificazione e ampliamento impianto di illuminazione pubblica comunale</t>
  </si>
  <si>
    <t>IL PROGETTO PREVEDE UNA SERIE SISTEMATICA DI INTERVENTI VOLTI ALLA RIQUALIFICAZIONE DELLA RETE DI ILLUMINAZIONE PUBBLICA MEDIANTE LA REALIZZAZIONE DI NUOVI CIRCUITI IN VIE ANCORA PRIVE O CON BASSI VALORI DI ILLUMINAMENTO E LA SOSTITUZIONE DI PARTE DEI CORPI ILLUMINANTI ESISTENTI OBSOLETI CON ARMATURE STRADALI A TECNOLOGIA LED IN UN'OTTICA DI RISPARMIO ENERGETICO E MIGLIOR RESA</t>
  </si>
  <si>
    <t>Manutenzione straordinaria e messa in sicurezza della viabilità comunale.</t>
  </si>
  <si>
    <t>La rete  viabile ha uno sviluppo complessivo di circa 12 Km. La realizzazione della maggior parte risale agli anni  '80. Tranne i tratti interessati dagli eventi alluvionali verificatesi negli anni ed oggetto di interventi puntuali, la restante parte nece</t>
  </si>
  <si>
    <t>Lavori di manutezione straordinaria delle infrastrutture stradali di proprietà comunale</t>
  </si>
  <si>
    <t xml:space="preserve">Bitumatura di alcuni tratti di strade comunali in base allo stato di degrado presente secondo tre tipologie di intervento. Tappeto di usura compattato e rullato secondo i piani di calpestio definiti dall’attuale pavimentazione. Tappeto di usura previa scarifica della pavimentazione esistente. Rifacimento completo del manto stradale tramite opere di scavo e successiva realizzazione di fondazione stradale, sottofondo e tappeto di usura. Messa in sicurezza e consolidamento ponte ad arco su canale. </t>
  </si>
  <si>
    <t>Lavori di sistemazione di strade comunali</t>
  </si>
  <si>
    <t xml:space="preserve">Su  una lunghezza complessiva di 45km lineari si intende provvedere alla sistemazione di alcune strade esterne al centro abitato per poco più di 1.100ml e circa 5.600mq. Trattasi di strade che nel corso degli anni sono state oggetto di manutenzione con asfalto a freddo ma che ora necessitano di ricariche di calcestruzzo bituminoso e di un tappeto d'usura dello spessore di 5cm  </t>
  </si>
  <si>
    <t>RIFACIMENTO MASSICCIATE STRADALI VIE COMUNALI: VIA BARGE, VIA SAN ILARIO, VIA ANGELO RIBERI</t>
  </si>
  <si>
    <t>L'intervento proposto risulta finalizzato alla conservazione del patrimonio stradale pubblico ed alla messa in sicurezza di vie di transito particolarmente pericolose e dissestate per l'utenza. Si prevede l'asfaltatura mediante stesa di conglomerato bituminoso e lavori puntuali di regimazione acque di scolo meteoriche. I lavori individuati risulterebbero attubili in tempo breve previo espletamento delle necesarie procedure di affidamento</t>
  </si>
  <si>
    <t>Sistemazione idraulica del Rio Combale del Forno nel concentrico di Roaschia, a difesa dell'abitato</t>
  </si>
  <si>
    <t xml:space="preserve">Adeguamento della sezione idraulica nel tratto terminale del Rio Combale del Forno con realizzazione nuovo scatolare interrato per il deflusso delle acque, con opere di  manutenzione straordinaria dei tratti di viabilità comunale interferita e di sistemazione delle infrastrutture di urbanizzazione primaria, per la messa in sicurezza del concentrico a superamento della situazione di rischio prodotta dal restringimento della sezione esistente per riutilizzo aree a valle della piazza San Dalmazzo </t>
  </si>
  <si>
    <t>Lavori di manutenzione straordinaria Strade Comunali in Comune di Roburent (CN)</t>
  </si>
  <si>
    <t>Il Comune di Roburent Montano ed è situato in Provincia di Cuneo (fa parte dell'Unione Montana Valli Monregalesi). L'alluvione del Novembre 2016 ha causato, alla rete viaria Comunale,  notevoli danni, soprattutto su alcune strade che non sono rientrate nella somma urgenza e nel 1° piano di finanziamento per le opere di ricostruzione. Gli interventi previsti sono principalmete 4 e riguardano strade che necessitano urgentemente di opere di consolidamento e ripristino piano viario.</t>
  </si>
  <si>
    <t>AMPLIAMENTO AREA CIMITERIALE, INTERVENTI DI MANUTENZIONE E SISTEMAZIONE DEL CIMITERO ESISTENTE</t>
  </si>
  <si>
    <t>PROGETTO PER L'AMPLIAMENTO DEL CIMITERO DEL CAPOLUOGO CON LA REALIZZAZIONE DI NUOVO MURO DI RECINZIONE E INTERVENTI DI MANUTENZIONE CON SISTEMAZIONE AREA INTERNA E RIPRISTINO MURO DI RECINZIONE ESISTENTE. L'INTERVENTO E' PROPEDEUTICO PER I SUCCESSIVI LAVO</t>
  </si>
  <si>
    <t>Manutenzione straordinaria viabilità comunale e sistemazione area antistante l'impianto sportivo</t>
  </si>
  <si>
    <t>Il progetto individua le seguenti lavorazioni: rifacimento manto bituminoso strada C.na Le Lunghe, rifacimento manto bituminoso strada C.na Milanesio, rifacimento manto stradale strada Tetto Frere e la sistemazione del piazzale antistante gli impianti sportivi comunali, che comprende: la corretta regimazione delle acque superficiali e la bitumatura del piazzale attualmente sterrato.</t>
  </si>
  <si>
    <t>manutenzione straordinaria del manto bituminoso di strade comunali che presentano una superficie asfaltata molto deteriorata</t>
  </si>
  <si>
    <t>i lavori consistono nella preventiva pulizia del manto bituminoso, sgrederatura della banchina stradale, fornitura e stesa di emulsione bituminosa a caldo per ancoraggio del nuovo manto stradale, fornitura e stesa di conglomerato bituminoso (tappettino di usura) steso con macchinana vibrofinitrice e confezionato a caldo in idonei impianti, costipazione e rullatura con idoneo rullo vibrante, fornitura e stesa di sabbia per saturazone della superficie</t>
  </si>
  <si>
    <t>Manutenzione straordinaria di strade comunali</t>
  </si>
  <si>
    <t>La Città di Saluzzo, ha un’estensione superficiale è pari a 75,38 Km2 e si sviluppa in parte in pianura ed in parte sulla collina. Per quanto riguarda la viabilità, presenta un’estensione stradale di circa 100 km, divisa tra viabilità interna all’abitato ed esterna ad esso. Il progetto prevede la manutenzione straordinaria del manto asfaltico delle strade al fine di migliorare e rendere sicura la circolazione veicolare, pedonale e ciclabile.</t>
  </si>
  <si>
    <t>STRAORDINARIA MANUTENZIONE E RIQUALIFICAZIONE VIA VITTORIO EMANUELE II° - STRADA BORGATA MARTINI</t>
  </si>
  <si>
    <t>Con la finalità della messa in sicurezza delle strade in questione, il progetto prevede la scarifica dell'attuale pavimentazione bituminosa, la posa di nuovi cavidotti per l'illuminazione pubblica e dei relativi pozzetti di derivazione, l'eventuale sostituzione di elementi delimitatori deteriorati ed il rifacimento della segnaletica</t>
  </si>
  <si>
    <t>Lavori di riqualificazione e manutenzione straordinaria  del cimitero comunale.</t>
  </si>
  <si>
    <t>I lavori previsti  consistono  in: sistemazione percorsi pedonali interni e realizzazione di struttura di copertura di scala ed accessi pedonali, intervento di raccolta acque meteoriche e realizzazione di drenaggi e condotta per lo scarico nel collettore principale. Impermeabilizzazione della soletta di copertura di locale tecnico a servizio del cimitero.</t>
  </si>
  <si>
    <t xml:space="preserve">Lavori di manutenzione ordinaria al manto di copertura del Palazzo Municipale di Piazza De Zardo 1 </t>
  </si>
  <si>
    <t>L'intervento consiste nella integrale ripassatura del manto di copertura del fabbricato costituente il Palazzo Municipale , con parziale sostituzione dei listelli della piccola orditura e con la sostituzione di gran parte dei coppi piemontesi.</t>
  </si>
  <si>
    <t xml:space="preserve">VIABILITA' COMUNALE - MANUTENZIONE STRAORDINARIA E SISTEMAZIONE </t>
  </si>
  <si>
    <t xml:space="preserve">Trattasi della manutenzione straordinaria e sistemazione del piano viabile di alcune stade Comunali in peggior stato di conservazione : Via Cagna, Via Castagna e Strada Borra in Loc. Cinzano . Gli interventi si possono così riassumere: scarifica ove necessario, lavatura della superficie viabile, stesa di emulsione bituminosa, conglomerato bituminoso per tappeto di usura e messa in quota tombini ove necessario. </t>
  </si>
  <si>
    <t>Progetto di manutenzione straordinaria Strade Comunali</t>
  </si>
  <si>
    <t>L’intervento consiste nella manutenzione straordinaria del manto stradale e di opere accessorie quali scarico acque bianche e segnaletica stradale non luminosa. Il peggioramento del manto di usura esistente delle strade in questione, poste nel concentrico comunale, ha reso indispensabile ed urgente al fine di garantire la sicurezza veicolare e pedonale, l’intervento di manutenzione in progetto.</t>
  </si>
  <si>
    <t xml:space="preserve">Sistemazione dei dissesti interferenti con la viabilità comunale </t>
  </si>
  <si>
    <t xml:space="preserve">I lavori in progetto, appaltati direttamente dal Comune, contemplano la sistemazione della viabilità e dei dissesti idrogeologici lungo l'unica strada di accesso alla Fraz. Cà Bianca dove risiedono due importanti realtà lavorative artigianali.  I lavori previsti contemplano la manutenzione e la realizzazione di tombini, cunette, fossi di guardia, opere di sostegno ed il rifacimento della pavimentazione. Il Comune è in grado di appaltare in tempi rapidi ed a rendicontare entro fine ottobre. </t>
  </si>
  <si>
    <t>sistemazione straordinaria strada San Cristoforo e Gerbolina</t>
  </si>
  <si>
    <t>Il Comune di Scarnafigi possiede una rete di strade comunali pari a 20,5 km di cui 14,5 asfaltate e 6 sterrate. Il presente  intervento consiste nell'asflatatura di strada San Cristoforo lunga 1 km che funge da collegamento tra la strada provinciale per Moretta e la strada comunale per Saluzzo e Torre San Giorgio. Il Comune di Scarnafigi fa parte di una Cuc èd è in grado di appaltare in tempi brevi.</t>
  </si>
  <si>
    <t>Manutenzione straordinaria del cimitero comunale e riqualificazione dell'area esterna</t>
  </si>
  <si>
    <t>L'amministrazione comunale intende realizzare i lavori di completamento della pavimentazione in marmette autobloccanti anche nel vecchio cimitero e sistemare il terreno, recentemente acquisito al patrimonio comunale, ad area parcheggio.</t>
  </si>
  <si>
    <t>Manutenzione straordinaria viabilità comunale: bitumatura lunghezza stradale 1600 metri.</t>
  </si>
  <si>
    <t>I lavori sono da eseguirsi in Via Tetti Sagrin (lungh. 630 metri) : stesa di conglomerato bituminoso; in Via San Benigno (lungh. 330 metri)  e in Via Dei Dotta (lungh. 640 metri) : rimozione manto bituminoso con fresatura e stesa conglomerato bituminoso. E' inoltre prevista la sistemazione di: pozzetti e griglie stradali, tratti non bitumati e segnaletica. E' prevista un'esecuzione tecnicamente rapida, priva di pareri e autorizzazioni, con possibili procedure semplificate di aggiudicazione.</t>
  </si>
  <si>
    <t xml:space="preserve">RIPRISTINO STRADE COMUNALI IN LOCALITA' VARIE </t>
  </si>
  <si>
    <t xml:space="preserve">SI PREMETTE CHE LA VIABILITA' COMUNALE HA UNA LUNGHEZZA PARI A KM 20. L'INTERVENTO IN OGGETTO PREVEDE IL RIPRISTINO DI ALCUNI TRATTI DELLE STRADE COMUNALI SERIAMENTE DANNEGGIATE, ED IL PROGETTO REDATTO PERMETTE L'IMMEDIATA CANTIERIZZAZIONE DEI LAVORI NON </t>
  </si>
  <si>
    <t>Progetto nuova strada locale urbana di collegamento fra Via Salmour-Strada Sopra Costa-Via Braida</t>
  </si>
  <si>
    <t>Obiettivo è la costruzione di nuova strada locale urbana di categoria F,con parziale deroga sull'andamento planimetrico,in adeguamento a stato di fatto e a previsioni di PRGC.Il progetto prevede:costruzione del primo lotto,da via Salmour a strada Sopra Co</t>
  </si>
  <si>
    <t>Sistem. della viabilità e dei dissesti idrogeol. in Reg. Sanche (Strade Gaia, Becchi) e via Piave</t>
  </si>
  <si>
    <t xml:space="preserve">I lavori in progetto, appaltati direttamente dal Comune, contemplano la sistemazione della viabilità e dei dissesti idrogeologici in Regione Sanche e lungo via Piave. I lavori previsti contemplano la manutenzione e la realizzazione ex novo di tombini, cunette e fossi di guardia ed il rifacimento del pacchetto della pavimentazione ammalorata. Il Comune è dotato di un elenco di imprese di fiducia, è in grado di appaltare in tempi rapidi ed a rendicontare entro fine ottobre. </t>
  </si>
  <si>
    <t>NO</t>
  </si>
  <si>
    <t>Manutenzione straordinaria e nuova asfaltatura di via Leonardo daVinci</t>
  </si>
  <si>
    <t>L’INTERVENTO CONSISTE NELL’ASFALTATURA DELLA STRADA “BIANCA” COMUNALE DI VIA L. DA VINCI CHE SERVE UN’AREA RESIDENZIALE CON CIRCA 60 ABITANTI POSIZIONANDO, CONTESTUALMENTE, UN TUBO CORRUGATO PER LA FUTURA FIBRA OTTICA.
LA STRADA E’ UN EVIDENTE ONERE PER IL COMUNE CHE PROVVEDE ANNUALMENTE ALLA SUA MANUTENZIONE A SEGUITO DELLA FORMAZIONE DI CONTINUE BUCHE OLTRE AD ESSERE DI DIFFICILE GESTIONE SIA PER IL SERVIZI DI SPAZZAMENTO NEVE CHE PER LA RACCOLTA RIFIUTI.</t>
  </si>
  <si>
    <t>Manutenzione straordinaria viabilita' comunale</t>
  </si>
  <si>
    <t xml:space="preserve">L'intervento prevede la manutenzione straordinaria delle pavimentazioni stradali in conglomerato bitominoso (con tappeto e/o bynder), la sistemazione e/o adegamento delle barriere laterali non idonee, il rifacimento della segnaletica orizzontale e la sostituzione segnaletica verticale degradata. Parte dell'intervento sarà destinato alla sistemazione della viabilità in sterrato di collegamento alle frazioni Oltreagogna (piano viabile, cunette e scoli), dove insistono nuclei abitati stabili. </t>
  </si>
  <si>
    <t>PROGETTO DI RESTAURO E RISANAMENTO CONSERVATIVO DELLO SCALONE DEL PALAZZO COMUNALE DI BOGOGNO</t>
  </si>
  <si>
    <t>L’Amministrazione Comunale intende rivalorizzare il Palazzo Municipale, noto come “Palazzo Prandina-Terzi-DeVisart”, che le trasformazioni avvenute negli anni settanta del '900 hanno pesantemente compromesso. 
Le opere previste dal progetto definitivo del 2012, ed oggi in aggiornamento, prevedono di recuperare lo scalone di accesso con il ripristino delle cromie, dei decori e degli stucchi dell'arcone e il rifacimento del portone d'entrata oggi in metallo e plexiglass  con uno in legno dogato</t>
  </si>
  <si>
    <t>pavimentazione campo 3 del Cimitero Comunale e sistemazione facciata.</t>
  </si>
  <si>
    <t>Pavimentazione e cordolature del campo 3 del Cimitero Comunale in marmette autobloccanti e ristrutturazione facciata</t>
  </si>
  <si>
    <t>Riqualificazione ed efficientamento energetico impianto di illuminazione pubblica a tecnologia LED</t>
  </si>
  <si>
    <t>Sostituzione corpi illuminanti con apparecchi a LED, nuovo dispositivo di controllo e gestione dei punti luce via rete di distribuzione ed integrazione fonti energetiche rinnovabili mediante collegamento impianto fotovoltaico esistente potenziato con accumulatori a servizio dell’illuminazione pubblica. Sono previsti interventi di interconnessione dei diversi settori di impianto a seguito della riduzione delle potenze impiegate.</t>
  </si>
  <si>
    <t>Opere di manutenzione straordinaria e messa in sicurezza delle strade e parcheggi comunali</t>
  </si>
  <si>
    <t xml:space="preserve">Il progetto riguarda una serie d'interventi volti alla  manutenzione dei piani viabili ammalorati di alcune strade comunali sia in terra battuta cha in conglomerato bituminoso oltre alla realizzazione di opere di convogliamento delle acque superficiali, oltre al riqualificazione della rotonda di accesso al paese. Sono previsti inoltre interventi di messa in sicurezza di alcuni spazi pubblici ad uso parcheggio con la posa di barriere di sicurezza a protezione dello stallo dei veicoli.  </t>
  </si>
  <si>
    <t>PROGETTO PER LA MESSA IN SICUREZZA E MANUTENZIONE STRAORDINARIA DELLE STRADE COMUNALI</t>
  </si>
  <si>
    <t>Il progetto consiste nei lavori di messa in sicurezza di alcuni tratti stradali a seguito di fenomeni erosivi dovute al dilavamento delle acque meteoriche della sede stradale. 
Si eseguiranno manutenzioni straordinarie di alcuni tratti di sede comunale eseguento ripristini di banchine laterali, messa in quota di chiusini e caditoie, oltre ai ripristini del tappetino stradale sia nel capoluogo che nelle strade frazionali.</t>
  </si>
  <si>
    <t>Intervento di manutenzione straordinaria strade comunali</t>
  </si>
  <si>
    <t xml:space="preserve">I lavori consistono nella manutenzione straordinaria della rete stradale comunale che per il Commune di Gozzano è di 21 km. Tale manutenzione prevede il rifacimento del piano viabile la messa in quota e/o la sostituzione dei chiusini e l'eventuale rifacimento della segnaletica orizzontale. Il tutto per ripristinare i piani viabili dopo il deterioramento dato dalla stagione invernale. </t>
  </si>
  <si>
    <t>Lavori di manutenzione ordinaria e straordinaria presso i cimiteri comunali di Granozzo capoluogo e Frazione Monticello.</t>
  </si>
  <si>
    <t xml:space="preserve">I lavori, per entrambi i cimiteri, consistono nella sistemazione delle mura perimetrali e nel rifacimento di tratti delle coperture con la eliminazione dell' amianto. Nel dettaglio: 1) cimitero Granozzo: scrostatura intonaco: mq. 383; rifacimento intonaco: mq. 383; rasatura muri: mq: 383: sistemazione impianti elettrici e pluviali. 2) cimitero frazione Monticello: idem lavori per una superficie di mq. 295. 3) Rifacimento coperture ed eliminazione amianto.  </t>
  </si>
  <si>
    <t>Manutenzione straordinaria strade comunali</t>
  </si>
  <si>
    <t>Stesa di conglomerato bituminoso tipo Binder e tappeto d'usura sulle strade comunali che si presentano in pessimo stato di manutenuzione.</t>
  </si>
  <si>
    <t>Riqualificazione e rifacimento dei sottoservizi della strada com. denominata "via Monte" loc. Monte</t>
  </si>
  <si>
    <t>Riqualificazione della strada comunale attualmente in totale dissesto, attraverso la realizzazione di una pavimentazione in pietra con posa di acciottolato e lastre in pietra; completamento dei sottoservizi di urbanizzazione primaria con posa di nuova linea acquedotto e fognatura con predisposizione cavidotto per nuova illuminazione pubblica (attualmente mancante). Regimazione delle acque ruscellanti superficialmente con sistema di canali grigliati.</t>
  </si>
  <si>
    <t>Lavori di rifaciemnto e ampliamento illuminazione pubblica loc. Poggio Radioso.</t>
  </si>
  <si>
    <t>RIFACIEMTNO E AMPLIAMENTO ILLUMINAZIONE PUBBLICA CON CORPI ILLUMINANTI A LED.</t>
  </si>
  <si>
    <t>Sistemazione idrogeologica strada comunale Reg. Magetto in sponda sx rio affluente torrente Tiasca</t>
  </si>
  <si>
    <t>Ripristino stabilità sede stradale e corretta regimazione delle acque meteoriche in situazione di dissesto idrogeologico.</t>
  </si>
  <si>
    <t>Sostituzione corpi illuminanti con lampade a led dell'illuminazione pubblica comunale</t>
  </si>
  <si>
    <t>L'intervento si propone la sostuzione dei corpi illuminanti degli attuali punti di illuminazione pubblica di proprietà comunale con nuovi corpi  a LED apportando quindi un ammodernamento ed un efficientamento energetico della rete di illuminazione.</t>
  </si>
  <si>
    <t xml:space="preserve">Posa di nuovi punti luce in località San Giorgio abitazioni sparse </t>
  </si>
  <si>
    <t xml:space="preserve">L'intervento consiste nella posa di n. 12 nuovi punti luce a LED al fine di illuminare alcuni tratti di strada posti in località San Giorgio Via Splée- Via Colombarolo - Via lazzaretto, con la reativa condotta necessaria per il collegamento alle rete elettrica. L'opera è necessaria in quanto a oggi non esiste illuminazione pubblica ed i nuovi punti luce saranno posizionati in corrispondenza dell'edificato. </t>
  </si>
  <si>
    <t>Sostituzione manto copertura e serramenti in falda, con rimozione amianto e posa pannelli coibenti</t>
  </si>
  <si>
    <t xml:space="preserve">Lavorazioni previste: 
- Rimozione serramenti tipo velux presenti in falda;
- Smontaggio manto di copertura costituito da tegole marsigliesi e sottostanti lastre di cemento-amianto;
- Fornitura e posa 2 strati di pannelli termoisolanti in lana di roccia ad alta densità;
- Fornitura e posa membrana impermeabilizzante/barriera vapore;
- Fornitura e posa manto di copertura in tegole o coppi in cotto;
- Fornitura e posa serramenti tipo velux 
</t>
  </si>
  <si>
    <t>Lavori di riqualificazione e messa in sicurezza di tratti viari comunali</t>
  </si>
  <si>
    <t>Opere di consolidamento statico muro di sostegno, messa in sicurezza ed adeguamento normativo viabilità lungo la Via Boggia nel centro abitato di Veruno capoluogo. Manutenzione straordinaria e tappetini su tratti di viabilità comunale. Opere di pronto intervento e di manutenzione straordinaria strade comunali a seguito eventi calamitosi anni 2015/2016.</t>
  </si>
  <si>
    <t>TO</t>
  </si>
  <si>
    <t>sistemazione strade e vie cittadine 2017 - accessibilità urbana</t>
  </si>
  <si>
    <t>l'intervento oggetto di richiesta riguarda la sistemazione dell'accessibilità pedonale delle vie Gramsci, Matteotti , VI Novembre, Don Campagna oltre la ricostruzione dei sedimi bitumati  ammalorati di via Mareschi.Il Comune di Avigliana è impegnato in operazioni di ospitalità delle popolazioni migranti in attuazione dei programma statali e regionali .</t>
  </si>
  <si>
    <t>Sistemazione strade comunali varie con interventi di asfaltatura</t>
  </si>
  <si>
    <t>Si prevede la manutenzione straordinaria consistente nel rifacimento del tappetino di parte delle seguenti strade comunali: Via Boscarina, verso località S. Antonio; Via A.Olivetti, Via Piane, Via Roma, Via G.Marconi, con preparazione e pulizia della pavimentazione esistente, stesa di emulsione bituminosa e stesa di conglomerato bituminoso per strato di usura (tappetino), spessore compresso cm.3.</t>
  </si>
  <si>
    <t xml:space="preserve">RIPRISTINO VIABILITA' COMUNALE IN LOCALITA' VARIE </t>
  </si>
  <si>
    <t xml:space="preserve">Il presente progetto prevede la sistemazione di alcune strade comunali mediante il rifacimento del manto stradale danneggato gravemente a seguito dell'evento alluvionale del novembre 2016. Il Comune di Bricherasio è un piccolo comune montano di circa abitanti 4630 lunghezza della rete stradale asfaltatacirca  km. 61, </t>
  </si>
  <si>
    <t>Lavori di manutenzione straordinaria dei marciapiedi, delle strade e delle piazze - anno 2017</t>
  </si>
  <si>
    <t xml:space="preserve">I lavori conistono nella manutenzione straordinaria, adeguamento funzionale e miglioramento della sicurezza dei marciapiedi (in via Volvera tra SP 183 e piazza della Pace, in via None e in via Almese), delle strade (completamento riasfaltatura di viale Marconi con definitiva sistemazione della mini-rotatoria all'intersezione con viale G. Ferraris, tratto di via Volvera, via Meucci, via Roggeri, via Musinè e via Trana) e delle piazze (completamento piazzale davanti a Cascina Lora). </t>
  </si>
  <si>
    <t>Sistemazione straordinaria della viabilità comunale</t>
  </si>
  <si>
    <t>Lavori di sistemazione strade, consistenti nel rifacimento della
pavimentazione e dei marciapiedi.</t>
  </si>
  <si>
    <t>Ricollocazione dei sottoservizi esistenti,rifacimento del piano viabile della via Garibaldi 2° lotto</t>
  </si>
  <si>
    <t>Le finalità del progetto sono la riqualificazione dell'intera via Garibaldi attraverso il rifacimento della pavimentazione stradale attualmente sconnessa con ricollocazione dei sottoservizi, ripristino della funzionalità delle opere per l'allontanamento delle acque  meteoriche, razionalizzazione dei servizi esterni, ora su palo o su prospetti fabbricati.</t>
  </si>
  <si>
    <t>Corso laghi-vie avigliana/braida vecchia/monte cuneo. messa in sicurezza incrocio e pensiline bus</t>
  </si>
  <si>
    <t>L’intervento consiste nella messa in sicurezza dell’incrocio tra Corso Laghi e le vie Braida Vecchia, Monte Cuneo e Avigliana con realizzazione di piattaforma rialzata di 7 cm finita con tecnica streetprint, la realizzazione di nuove fermate bus e la creazione/modifica di marciapiedi esistenti. E’ prevista la modifica alle traiettorie di innesto tra le vie e C.so Laghi per un rallentamento dei veicoli, allargando via Monte Cuneo per migliorare la visuale</t>
  </si>
  <si>
    <t xml:space="preserve">Messa in sicurezza del torrente Chisola a seguito alluvione del 24 e 24 Novembre 2016. </t>
  </si>
  <si>
    <t>A  seguito degli eventi alluvionali noti del 24 e 25 novembre 2016 e delle ripercussioni sulle difese spondali dell'alveo del torrente chisola, obbiettivo del presente prgetto è di eseguire interventi urgenti  lungo l'alveo del torrente chisola lungo  il tratto di  percorso che attraversa il territorio di Candiolo.  Gli interventi in questa fase  si limitano a manutenzione straordinaria al rimodellamento dell'alveo, degli argini con materiale litoide, dai depositi formatisi in loco negli anni</t>
  </si>
  <si>
    <t>realizzazione di parcheggio a servizio struttura ricettiva</t>
  </si>
  <si>
    <t>L'intervento ha motivazioni diverse: A) l'area d'intervento è contigua al campus con 80 posti letto, l'intevento  contribuisce alla soluzione parcheggio. B) l'intervento contribuisce a  migliorare la viabilità,  ampliando il sedime stradale mediante abbattimento parziale della recinzione esistente. C) si migliora la regimazione acque provenienti dalla collina, evitando danni come nel luglio 2014</t>
  </si>
  <si>
    <t>Realizzazione interventi di manutenzione straordinaria viabilita' pubblica.</t>
  </si>
  <si>
    <t>REALIZZAZIONE INTERVENTI DI MANUTENZIONE STRAORDINARIA ALLA PUBBLICA VIABILITA' - BITUMATURA E SEGNALETICA (LE INDISPONIBILITA' ECONIMICHE DEGLI ULTIMI ANNI HANNO COMPORTATO INTERVENTI PARZIALI, NON PIU' REITERABILI). LA PRESENTE QUALE OCCASIONE PER SISTEMARE SITUAZIONI CHE, NEL TEMPO, POTREBBERO ESSERE CONCAUSA DI PROBLEMI DI SICUREZZA ED INCOLUMITA'. ADESIONE PROGETTO MIGRANTI.</t>
  </si>
  <si>
    <t>Sostituzione serramenti e mautenzione straordianaria della facciata del Palazzo Municipale</t>
  </si>
  <si>
    <t>L'intervento consiste nella sostituzione di tutti i serramenti esistenti in legno, ormai obsoleti, con serramenti in PVC a taglio termico e vetrocamere basso emissive. Si prevede inoltre di riqualificare anche l'estetica ed il decoro del Municipio mediante pulizia delle facciate e ritinteggiatura esterna</t>
  </si>
  <si>
    <t>Contributo per l'esecuzione dei lavori di ripristino faldaleria e manutenzzione cimitero</t>
  </si>
  <si>
    <t>IL PROGETTO PREVEDE  IL RIPRISTINO DELLA FALDALERIA DEI BLOCCHI CIMITERIALI A SEGUITO DI AVVENUTO FURTO, RIPRISTINO PARTI DI INTONACO AMMALORATE, RIPRISTINO TINTEGGIATURE, RIFACIMENTO GUAINA IMPERMEABILIZZANTE.</t>
  </si>
  <si>
    <t>INTERVENTI DI VIABILITA' COMUNALE - NUOVA REALIZZAZIONE E MANUTENZIONE STRAORDINARIA</t>
  </si>
  <si>
    <t xml:space="preserve">GLI INTERVENTI DA ATTUARE RISULTANO ESSERE NECESSARI AL FINE DI  RENDERE PIU' AGEVOLE E MIGLIORARE LA SICUREZZA DELLA VIABILITA' NEL TERRITORIO COMUNALE. </t>
  </si>
  <si>
    <t>Sistemazione strade comunali e messa in sicurezza intersezioni stradali</t>
  </si>
  <si>
    <t>L'intervento proposto comprende la sistemazione della viabilità comunale del concentrico e delle frazioni, attraverso lavori di rifacimento del manto stradale e la messa in sicurezza di alcune intersezioni stradali con il rifacimento della segnaletica. Si forniscono i seguenti dati per valutare i criteri di priorità: lunghezza complessiva delle strade comunali km 192; importo cofinanziamento 30%; Ente impegnato in operazioni di ospitalità nei confronti di popolazioni migranti.</t>
  </si>
  <si>
    <t>manutenzione straordinaria e riqualificazione del centro storico - Piazza Martiri della Libertà</t>
  </si>
  <si>
    <t>Si intende riqualificare la Piazza Martiri della Libertà, punto di partenza del centro storico cittadino e del MAP "Museo all'Aperto dei Presepi", sostituendo l'attuale mando d'asfalto con la pietra, nell'intento di valorizzare la storia e la tradizione locale nell'uso della pietra come materiale da costruzione (si ricorda la famosa diorite della Valchiusella). Il relativo progetto esecutivo è già stato approvato e l'intervento è immediatamente cantierabile.</t>
  </si>
  <si>
    <t>Viabilità comunale. Sistemazione straordinaria</t>
  </si>
  <si>
    <t>Lavori di sistemazione strade e piazze consistenti nel ifacimento della pavimentazione bituminosa usurata, sistemazione banchine e fossi laterali</t>
  </si>
  <si>
    <t>Lavori di sistemazione e bitumatura via Martiri della Libertà</t>
  </si>
  <si>
    <t>L’intervento in progetto, da realizzarsi su una delle principali strade comunali attualmente con manto ammalorato e con  presenza di discontinuità, comporta l'esecuzione delle seguenti lavorazioni:
• Scarifica della pavimentazione esistente (superficie st</t>
  </si>
  <si>
    <t>Lavori  di  consolidamento Tombe  Cimitero del  Comune  di  Chiaverano</t>
  </si>
  <si>
    <t>Il Corpo alto del cimitero è addossato sul promontorio e presenta diverse situazioni di dissesto di cui è necessario provvedere con urgenza con interventi di consolidamento ed in particolare sono presenti:1.Cedimento della pavimentazione antistante ai Loculi;2.cedimento della struttura;3.spostamento orizz. tra copertura e struttura;4.rotazione parete sud;5.deformazione pilastri;6.Fessurazioni strutturali</t>
  </si>
  <si>
    <t>Unione della Serra</t>
  </si>
  <si>
    <t>Riqualificazione intersezione viaria di via Po e abbattimento barriere architettoniche</t>
  </si>
  <si>
    <t>Intervento di razionalizzazione dei flussi di traffico veicolare dell'intersezione attualmente ad alto tasso di pericolosità a causa dell'interferenza tra il traffico veicolare e i percorsi pedonali e miglioramento della fruibilità e sicurezza di quest'ultimi. Si prevede in particolare la realizzazione di un isola spartitraffico, il rifacimento dell'impianto semaforico e fruibilità dei percorsi pedonali anche per i disabili visivi.</t>
  </si>
  <si>
    <t>MANUTENZIONE STRAORDINARIA STRADE COMUNALI</t>
  </si>
  <si>
    <t>Manutezione straordinaria strade comunali del centro abitato con sistemazione dei fossi laterali di raccolta acque meteoriche per prevenire fenomeni di allagamento in seguito a precipitazioni metereologiche</t>
  </si>
  <si>
    <t>Manutenzione straordinaria asfalto Via Nazionale e Via Torino</t>
  </si>
  <si>
    <t>L'asfalto della carreggiata stradale presenta numerosissimi e significativi segni di ammaloramento e deterioramento con crepe e buche profonde e necessita pertanto di scarificazione e successiva asfaltatura</t>
  </si>
  <si>
    <t>Unione Montana Comuni Olimpici Via Lattea</t>
  </si>
  <si>
    <t xml:space="preserve">Interventi di manutenzione straordinaria di alcune strade comunali </t>
  </si>
  <si>
    <t xml:space="preserve">I lavori di riasfaltatura consistono nella fresatura della strada, la posa di un nuovo tappeto di usura e se necessario il livellamento dei pozzetti esistenti e riguarderanno le seguenti strade comunali: Via della Consolata; via Rio della Rossa; via Don Pettigiani, via XXV Aprile e via Verdi. La tipologia d'intervento non necessita di nessun livello di progettazione tranne un computo metrico estimativo ed un capitolato d'appalto per la richiesta dell'offerta.  </t>
  </si>
  <si>
    <t>Unione Montana Valle Susa</t>
  </si>
  <si>
    <t>MANUTENZIONE STRAORDINARIA DELLA VIABILITA' E PIAZZE DEL CONCENTRICO CON RIPRISTINO PAVIMENTAZIONI NONCHE' CADITOIE STRADALI PER IL DEFLUSSO DELLE ACQUE</t>
  </si>
  <si>
    <t>SISTEMAZIONE DELLA VIABILITA' COMUNALE</t>
  </si>
  <si>
    <t>Il sistema veicolare esistente è dotato di un’estesa rete di strade che versa in condizioni di inefficienza funzionale, costituendo rischio per l’incolumità pubblica. Esso presenta in più punti avvallamenti e fessurazioni. Pertanto è necessario un intervento urgente e significativo di manutenzione straordinaria della pavimentazione stradale mediante un insieme sistematico di lavorazioni, comprendenti scarifica e rifacimento del manto di usura.</t>
  </si>
  <si>
    <t>Ricostruzione di un tratto di roggia com.le causa di allagamenti a interrati dei plessi scolastici</t>
  </si>
  <si>
    <t>L’intervento in progetto consiste nella costruzione -su strada comunale- di un nuovo tratto della roggia di Favria in sostituzione dell’esistente fortemente danneggiato nel tratto adiacente il complesso scolastico nel concentrico di Favria mediante tubi in cls. DN1000. L'intervento risulta immediatamente cantierabile in quanto non risulta necessario acquisire alcun parere ed eseguibile in 60-70 giorni</t>
  </si>
  <si>
    <t>Asfaltatura strade e piazze comunali</t>
  </si>
  <si>
    <t>Realizzazione manti bitumati su strade ed aree comunali comprese opere accessorie quali messa in quota chiusini, piccoli tratti di fognatura bianca, ecc.</t>
  </si>
  <si>
    <t>MANUTENZIONE STRAORDINARIA A VIABILITA' ESISTENTI</t>
  </si>
  <si>
    <t>Il progetto prevede la manutenzione di alcune strade esistenti. Per quelle asfaltate, sulle quali si sono formate buche, si procederà con il ricoprimento dell’asfalto esistente con uno strato di finitura corrispondente allo strato d’usura. Mentre per le strade esistenti in fondo sterrato, e più precisamente quelle site in Reg. Conti, Reg. Santa Marta e Reg. Trabucchi, è prevista la sola realizzazione di una fondazione stradale e la stesura di un misto granulare bitumato di consolidamento.</t>
  </si>
  <si>
    <t>manutenzione straordinaria strade</t>
  </si>
  <si>
    <t>L'intervento programmato prevede la manutezione del manto superficiale di alcune strade o parti di quetse attraverso la fresature dello strato di usura e la stesa di un nuovo tappetino di asfalto.</t>
  </si>
  <si>
    <t>INTERVENTI DI RIFACIMENTO PAVIMENTAZIONE STRADALE E SOTTOSERVIZI VIA PRINCIPALE IN BG. OLMO</t>
  </si>
  <si>
    <t>L'area oggetto di intervento è ubicata in via Principale in Borgata Olmo del Comune di Gravere. Il tratto oggetto di intervento è una viabilità interna della Bg. Olmo, parzialmente asfaltata e con scarsa raccolta acque, con numerosi tratti seriamente dannneggiati. L'intervento prevede la sistemazione della strada, con sostituzione della pavimentazione (da asfalto/sterrato ad autobloccanti) e il rifacimento/razionalizzazione dei sottoservizi.</t>
  </si>
  <si>
    <t>Ammodernamento ed integrazione dell'impianto di pubblica illuminazione esistente in Viale Radich</t>
  </si>
  <si>
    <t>La proposta progettuale prevede l’ammodernamento e l'efficientamento dell’illuminazione esistente e l'inserimento di due nuove linee di impianto per la messa in sicurezza dei marciapiedi ad oggi completamente al buio.
La soluzione proposta prevede la sostituzione delle armature stradali esistenti lungo viale Radich con nuovi apparecchi a LED e l’installazione di una nuova illuminazione a LED dedicata esclusivamente ai percorsi pedonali su entrambe i marciapiedi di sezione stradale.</t>
  </si>
  <si>
    <t>Lavori di manutenzione straordinaria viabilità comunale</t>
  </si>
  <si>
    <t>Opere di ricostruzione di tratti di canalizzazioni lungo il concentrico, per lo smaltimento delle acque superficiali e ripristini di conglomerati bituminosi.</t>
  </si>
  <si>
    <t>Realizzazione nuova strada di collegamento Lanzo Balangero lungo la ferrovia Torino - Ceres</t>
  </si>
  <si>
    <t>LA CITTA' DI LANZO INTENDE COMPLEATRE UN TRATTO DI STRADA DI COLLEGAMENTO TRA LANZO E BALANGERO.TALE STRADA ERA GIA' STATA INIZIATA DALLA SOCIETA' GTT MA NON E' MAI STATA COMPLETATA.IL TRATTO MANCANTE HA UNA LUNGHEZZA DI ML. 220,00.</t>
  </si>
  <si>
    <t xml:space="preserve">lavori di riqualificazione centro storico </t>
  </si>
  <si>
    <t>l'intervento  ha lo scopo di riqualificare il centro storico del paese mediante la sistemazione della via principale prevedendo la pavimentazione simile a quella presente nei primi anni del '900 al fine di rendere l'accesso al Castello più consono ad una attrattiva turistica anche attraverso la posa di adeguato arredo urbano.Saranno adeguati i sottoservizi che sono stati danneggiati in seguito agli eventi alluvionali 2016.</t>
  </si>
  <si>
    <t>Lavori di manutenzione straordinaria strade comunali</t>
  </si>
  <si>
    <t xml:space="preserve">L’Amministrazione Comunale di Lessolo, a seguito di un’attenta valutazione delle attuali problematiche in materia di viabilità, ha individuato alcuni interventi ritenuti prioritari rispetto ad altri, dislocati in vari punti del territorio di competenza.
Gli interventi previsti sono articolati come descritto qui di seguito:  
INTERVENTO 1 via Delle Miniere - INTERVENTI 2 e 3 Strada Comunale di Pasquere - INTERVENTO 4 Zona Industriale
</t>
  </si>
  <si>
    <t>Sistemazione strada comunale di "via Fiorano" per un tratto di circa 160 ml.</t>
  </si>
  <si>
    <t>L'AREA DI INTERVENTO, PER UNA LUNGHEZZA DI CIRCA 160 ML. NECESSITA DI UNA ADEGUATA SISTEMAZIONE VISTE LE ATTUALI E PRECARIE CONDIZIONI (DETERIORAMENTO E CEDIMENTO DEL MANTO STRADALE E DELLA BANCHINA), DOVUTE ALL'EPOCA REMOTA DI REALIZZAZIONE ED AGLI EVENTI ATMOSFERICI. L'INTERVENTO PREVEDE LA RICALIBRATURA DEL FOSSO DI SCOLO, LA REALIZZAZIONE DELLA SCOGLIERA, LA POSA DI BARRIERA DI PROTEZIONE E IL RIFACIMENTO DEL MANTO STRADALE.</t>
  </si>
  <si>
    <t>Completamento progetto di manutenzione straordinaria strade  approvato con DGC n.132 del 19/10/2016</t>
  </si>
  <si>
    <t xml:space="preserve">Con le somme richieste si intende completare il progetto di manutenzione straordinaria strade approvato con DGC n.132 del 19/10/2016 (finanziato da mutuo CDP), il cui inizio dei lavori è previsto per il mese di giugno. Si intende in particolare procedere </t>
  </si>
  <si>
    <t>LAVORI DI RIQUALIFICAZIONE PIAZZAIN VIA CAPITANO GATTI</t>
  </si>
  <si>
    <t>SCAVO DI SBANCAMENTO PER FORMAZIONE CASSONETTO, PREDISPOSIZIONE ILLUMINAZIONE PUBBLICA, REALIZZAZIONE PARCHEGGIO E AREA VERDECON ARREDO URBANO. I LAVORI SONO STATI APPALTATI E SONO IN FASE DI CONSEGNA.</t>
  </si>
  <si>
    <t>ADEGUAMENTO E MESSA IN SICUREZZA DEL CIMITERO COMUNALE</t>
  </si>
  <si>
    <t>E’ prevista la creazione di percorsi pavimentati dotati di rete di raccolta e smaltimento acque meteoriche nell’area di recente ampliamento al fine di facilitare l’accessibilità ai disabili. Il collegamento pedonale tra le aree su livelli differenti, pur individualmente accessibili, viene agevolato realizzando una scalinata. Essendone il cimitero sprovvisto viene realizzata un'area idonea per la dispersioni delle ceneri, ed un porticato coperto per le benedizioni e/o le funzioni</t>
  </si>
  <si>
    <t>Manutenzione e ripristino manti bitumati rete stradale dell'abitato di Marzano</t>
  </si>
  <si>
    <t>Intervento di ripristino di manti bituminosi presso il centro abitato della Frazione Marzano</t>
  </si>
  <si>
    <t>Manutenzione straordinaria viabilità</t>
  </si>
  <si>
    <t>L'appalto è finalizzato all'esecuzione delle opere di manutenzione straordinaria su tratti di marciapiedi ammalorati, creazione di nuovi marciapiedi, sistemazione tratti di strade comunali e predisposizione della segnaletica orizzontale e verticale.</t>
  </si>
  <si>
    <t>Messa in sicurezza viabilita' comunale con efficientamento della illuminazione pubblica</t>
  </si>
  <si>
    <t>Lavori di creazione di passaggio pedonale coperto in corrispondenza della strettoia posta all'incrocio di via Roma con via San Rocco e via Buttigliera, lavori di efficientamento della pubblica illuminazione esistente (segnalazione attraversamenti pedonali) lungo la la SP 119 nel tratto che coincide con la via Roma</t>
  </si>
  <si>
    <t>Sistemazione della Via Cacherano d'Osasco</t>
  </si>
  <si>
    <t>La via Cacherano d'Osasco è una via posta in centro al paese che versa in pessimo stato di conservazione e necessita di essere rifatta. In particolare modo è strategica poiché porta al nuovo polo scolastico, ove c'è un istituto di istruzione superiore da 400 alunni (su 1,100 residenti...). Si prevede il rifacimento delle reti di raccolta acque, del tappetino d'usura e la creazione di percorso pedonale . Progetto predisposto dall'UTC, con un quadro economico di € 75.000,00</t>
  </si>
  <si>
    <t>Lavori di rifacimento pavimentazioni stradali in Oulx capoluogo</t>
  </si>
  <si>
    <t>L'intervento consiste nella manutenzione straordinaria di alcune strade attraverso il completo rifacimento della pavimentazione in base al programma definito dalla A.C.. L'importanza del patrimonio stradale comunale, che conta una lunghezza complessiva di circa 80 km, impone un investimento annuale non minore di 100000 euro indispensabili per mantenere il buono stato generale della viabilità. Alcune delle strade del progetto sono interessate dallo svolgimento delle manifestazioni in Oulx.</t>
  </si>
  <si>
    <t>Manutenzione ripristino opere di regimazione e scolo acque meteoriche rifacimenti manto bitumato</t>
  </si>
  <si>
    <t>I lavori consistono nel ripristino di cunette laterali ed attraversamenti idraulici lungo la viabilità comunale per l’accesso alle borgate. Gli interventi riguardano strade e manufatti parzialmente compromessi durante gli eventi alluvionali dell’autunno scorso. Si prevede in alcuni casi il rifacimento del manufatto con il ripristino della planarità della pavimentazione stradale consolidando il bordo stradale e l’inserimento di griglioni di raccolta acque meteoriche</t>
  </si>
  <si>
    <t>Intervento di riqualificazione degli impianti di illuminazione pubblica</t>
  </si>
  <si>
    <t>L'intervento in progetto prevede la sostituzione di corpi illuminanti della rete di illuminazione pubblica lungo vari tratti della viabilità comunale ed è finalizzato al risparmio energetico in quanto comporta principalmente la sostituzione di lampade al sodio con altre a led</t>
  </si>
  <si>
    <t>Intervento di sistemazione strade e vie cittadine – Accessibilità al territorio.</t>
  </si>
  <si>
    <t>L'intervento in oggetto riguarda la sistemazione delle vie e piazze cittadine con particolare riguardo alla accessibilità e messa in sicurezza pedonale. Sono previsti interventi di recupero del selciato lapideo e bituminoso esistente nelle vie I Maggio ,d'Azeglio , dei Caduti ,della Parrocchia,Matteotti ,Leopardi ,Nino Costa ,Juvarra,Moro. Il Comune di Pianezza è impegnato in operazioni di ospitalità nei confronti delle popolazioni migranti in attuazione dei programmi statali e regionali.</t>
  </si>
  <si>
    <t>Manutenzione straordinaria area cimiteriale: muro di cinta, bagno disabili, area a parcheggio</t>
  </si>
  <si>
    <t>Risanamento dell'intonaco del muro di cinta notevolmente deteriorato ed eliminazione infiltrazioni; realizzazione servizio igienico per disabili recuperando un locale dismesso accessibile dall'interno del cimitero; sistemazione di un'area a parcheggio a servizio del cimitero che consenta l'accesso da parte dei disabili, riduca la sosta e migliori la sicurezza sulla strada provinciale da realizzare mediante sbancamento e livellamento, opere di sostegno in terra armata, sistemazione superficiale.</t>
  </si>
  <si>
    <t>Lavori di manutenzione e sistemazione Strade Comunali</t>
  </si>
  <si>
    <t>Con il presente intervento s'intende procedere ai lavori di manutenzione straordinaria e sistemazione di alcune strade comunali. Le opere consistono nel ripristino del manto viabile fortemente deteriorato (tratto Via Flecchia) e nel completamento dell'asfaltatura di alcuni tratti di strada che, per carenza di fondi, sono rimasti incompleti e per le quali l’amministrazione ha dovuto sempre intervenire per stabilizzare e consolidare il manto stradale (Strada Rapella, Albarile e Strada Boschetto).</t>
  </si>
  <si>
    <t>Messa in sicurezza  e miglioramento strade</t>
  </si>
  <si>
    <t>MESSA IN SICUREZZA MIGLIORAMENTO DI INNESTO DI AVIABILITA' COMUNALE AL KM 38+800 DELLA SP 460 DEL GRAN PARADISO, ACCESSO SCUOLA ELEMENTARE E STRADE DIVERSE</t>
  </si>
  <si>
    <t>Manutenzione straordinaria tratti di strade comunali - 2017</t>
  </si>
  <si>
    <t>E' prevista la sistemazione di tratti di strade in territorio collinare importanti per il collegamento di nuclei abitati, quasi impraticabili per la presenza di depressioni, buche e rotture. Gli effetti dell'alluvione, il gelo e disgelo, le difficoltà dell'Ente di far fronte in proprio alla manutenzione di c.ca 50 km di strade, hanno causato tali criticità. E' prevista l'asfaltatura previa preparazione del fondo, risagomatura, stesa di strato di cls bituminoso e irruvidimento finale</t>
  </si>
  <si>
    <t>Lavori di messa in sicurezza e riqualificazione del centro abitato</t>
  </si>
  <si>
    <t>Realizzazione di attraversamenti pedonali protetti e messa in sicurezza dei marciapiedi di collegamento tra il parcheggio e gli edifici scolastici. Rifacimento linee illuminazione pubblica ivi presenti e di proprietà comunale, con sostituzione degli attuali fari con corpi illuminanti a Led. Asfaltatura sedimi stradali interessati dall'intervento.
Ambito richiesta: oltre alla cat.B1a, l'intervento interessa le cat. B1d, B1h</t>
  </si>
  <si>
    <t>Lavori di realizzazione impianti illuminazione pubblica frazione Gerbole i° lotto funzionale</t>
  </si>
  <si>
    <t>Il progetto complessivo prevede l'installazione di n. 140 punti luce a LED in sostituzione di illuminazione pubblica a sodio e ioduri. Il I° lotto consiste nella realizzazione di n. 32 punti luce. Inoltre, nel Comune sono in atto n.2 progetti SPRAR (servi</t>
  </si>
  <si>
    <t>Sistemazione strade comunali -  realizzazione dossi rallentatori e passaggi pedonali rialzati</t>
  </si>
  <si>
    <t xml:space="preserve">Le opere in progetto riguardano l'esecuzione di dossi rallentatori e formazione di passaggi pedonali rialzati. Gli interventi garantiranno maggiori standard di sicurezza per gli utenti della strada. Sono stati individuati, in n. di 7, nei punti critici della Città al fine di rallentare la velocità dei mezzi su ruote. In particolare, 1 è previsto a servizio della scuola dell'infanzia di via Bicocca. </t>
  </si>
  <si>
    <t xml:space="preserve">Asfaltatura strade Comunali varie: 1 di Combadonia, 2 della Costa, 3 di Mollar  Brunatto  </t>
  </si>
  <si>
    <t>Il progetto prevede interventi su sedi stradali comunali della periferia e del centro: gli interventi riguardano l'asfaltatura delle strade di Combadonia, della Costa e di Mollar Brunatto. Le opere possono riassumersi come appresso: pulizia, risanamento s</t>
  </si>
  <si>
    <t>LAVORI DI SISTEMAZIONE STRADE COMUNALI</t>
  </si>
  <si>
    <t xml:space="preserve">I lavori in oggetto riguardano la manutenzione straordinaria della rete stradale comunale mediante l'esecuzione di interventi di asfaltatura e messa in sicurezza di alcune strade extraurbane e di ripristino della pavimentazione in diorite delle vie del Centro Abitato. L'esecuzione di tali opere non richiede il rilascio di pareri o autorizzazioni preventive. Si prevede che, previa progettazione ed affidamento dei lavori, quest'ultimi possano essere ultimati entro il mese di ottobre 2017 </t>
  </si>
  <si>
    <t>Lavori di sostituzione  serramenti sede comunale</t>
  </si>
  <si>
    <t>L'intervento in progetto prevede  la sostituzione dei serramenti della sede comunali ormai in cattivo stato di conservazione anche al fine di migliorare le prestazioni energetiche del fabbricato. I lavori in oggetto sono immediatamente cantierabili e pertanto la realizzazione degli stessi potrà avvenire da subito.</t>
  </si>
  <si>
    <t>Interventi di manutenzione straordinaria strade consistenti nel
rifacimento del manto stradale</t>
  </si>
  <si>
    <t>Il territorio del Comune è interamente montano e si estende per
complessivi 15,86 Kmq. La viabilità comunale è di 45 Km a
servizio delle 53 Borgate abitate, allo stato attuale risulta
pesantemente compromessa anche a causa degli ultimi eventi
alluvionali di Novembre 2016. Gli interventi previsti a progetto
sono finalizzati ad effettuare interventi di manutenzione
strordinaria sul manto stradale e consistenti nel rifacimento del
manto stradale</t>
  </si>
  <si>
    <t>Intervento di manutenzione straordinaria di alcune strade comunali del centro abitato in pessimo stato di conservazione da effettuarsi mediante scarifica dell'attuale pavimentazione in conglomerato bituminoso e provvista e stesa di nuova pavimentazione sempre in conglomerato bituminoso.</t>
  </si>
  <si>
    <t>Realizzazione nuovo marciapiede lungo la via xxv luglio</t>
  </si>
  <si>
    <t>Realizzazione di nuovo marciapiede lungo la strada comunale di
via xxv lugllio. L'intervento ha lo scopo di mettere in sicurezza la
viabilità pedonale in un area particolarmente pericolosa che
costeggia la sp. 40 con notevole traffico veicolare. L'intervento
consiste nel creare nel controviale comunale, attualmente privo di
marciapiede, un camminamento che riprenda le caratteristiche
artitettoniche gia realizzate in centro cittadino.</t>
  </si>
  <si>
    <t>Lavori di pulizia del canale interrato Sambuy</t>
  </si>
  <si>
    <t>Lavori di disostruzione e pulizia di materiale litoide presente all'interno di canale interrato volti al miglioramento del deflusso idraulico delle acque correnti nello stesso e di salvaguardia dell'integrità della struttura del canale.</t>
  </si>
  <si>
    <t xml:space="preserve">Mnautenzione straordinaria pavimentazione stradale </t>
  </si>
  <si>
    <t>L'intervento si ritiene necessario ai fini della sicurezza veicolare e pedonale per la presenza di molteplici buche ed avvallamenti tale che lo strato superficiale è ormai deteriorato a tal punto che l'ordinaria manutenzione non risulta più sufficiente, a</t>
  </si>
  <si>
    <t>REALIZZAZIONE ATTRAVERSAMENTO DELLA  GORA DEI MULINI IN CORRISPONDENZA DELLA VIA TRAVERSA MAZZINI</t>
  </si>
  <si>
    <t>L'INTERVENTO PREVEDE IL COLLEGAMENTO SIA PEDONALE CHE CARRABILE DI UN'AREA RESIDENZIALE IN ESPANSIONE A SUD CON IL CENTRO DEL PAESE IN CUI HANNO SEDE COMUNE, EDIFICI SCOLASTICI E SERVIZI PRINCIPALI. TALE COLLEGAMENTO GARANTISCE INOLTRE UN DOPPIO ACCESSO AD EVENTUALI MEZZI DI SOCCORSO DIRETTI ALL'AREA SUDDETTA. SEZIONE STRADALE PREVISTA: 2,75 M CIRCA OLTRE A BANCHINE LATERALI DA 0,5 M E PERCORSO PEDONALE DA 1,5 M.</t>
  </si>
  <si>
    <t xml:space="preserve">Opere di manutenzioni straordinarie 
infrastrutture stradali anno 2017 
</t>
  </si>
  <si>
    <t>Le opere riguardano essenzialmente non solo la manutenzione straordinaria di infrastrutture  stradali i cui manti bituminosi risultano danneggiati e quindi pericolosi per la circolazione ma anche ulteriori opere di miglioramento stradale con la realizzazi</t>
  </si>
  <si>
    <t>Manutenzione straordinaria, sistemazione di strade comunali</t>
  </si>
  <si>
    <t>Interventi finalizzati al ripristino della sicurezza, viabilità e circolazione stradal/pedonalee comunale, interessata da fenomeni di grave dissesto del fondo stradale e ruscellamento a causa in particolare, degli ultimi eventi alluvionali avenuti in novembre 2016. Per l'estensione di circa Km 5 quali unici collegamenti a servizio delle borgate sul territorio ove gravita circa il 60% della popolazione residente sul territorio comunale. Rifacimento pavimentazione ed opere edilizie complementari.</t>
  </si>
  <si>
    <t>intervento di manutenzione straordinaria e sistemazione strade comunali</t>
  </si>
  <si>
    <t>Si intende provvedere all'asfaltatura di tratti di viabilità comunale in condizioni precarie per la percorribilità</t>
  </si>
  <si>
    <t xml:space="preserve">Ammodernamento impianti illuminazione pubblica sul territorio comunale di Traves </t>
  </si>
  <si>
    <t xml:space="preserve">Trasformazione a Led di 204 impianti illuminanti dell'illuminazione pubblica, con un risparmio energetico da un totale di potenza di 17.752 W a 9.149 W, con un complessivo consumo di energia kW h da 78.286 a 40.347. Totale della potenza installata (solo per apparecchi sostituiti) compresi accessori risulta essere di - 48%. </t>
  </si>
  <si>
    <t>manutenzione straordinaria strade comunali</t>
  </si>
  <si>
    <t>I lavori che si intendono eseguire consistono nella manutenzione straordinaria di alcune strade interne del paese di proprietà comunale sulle quali è necessario rifare il manto stradale ormai in stato di degrado. Il nuovo manto stradale sarà costituito da</t>
  </si>
  <si>
    <t>Manutenzione straordinaria di alcune strade del territorio comunale del Comune di Vestigné e della Frazione Tina, mediante il rifacimento della pavimentazione bituminosa.</t>
  </si>
  <si>
    <t>ADEGUAMENTO IMPIANTO DI ILLUMINAZIONE A LED</t>
  </si>
  <si>
    <t>INTERVENTO FINALIZZATO ALL'ABBATTIMENTO DEI CONSUMI ENERGETICI ED ALLA RAZIONALIZZAZIONE DELL'ILLUMINAZIONE PUBBLICA SIA NEL CONCENTRICO CHE NELLE BORGATE</t>
  </si>
  <si>
    <t>Abbattimento barriere architettoniche, installazione piattaforma elevatrice.</t>
  </si>
  <si>
    <t>Il Comune di Vidracco è un edificio a due piani fuori terra ed un piano seminterrato con più U.I. ad uso diverso. Gli uffici municipali, ubicati al P.1^ dell'immobile, attualmente sono accessibili unicamente tramite scala interna. L'intervento prevede la realizzazione, all'esterno, di una piattaforma elevatrice per consentire l'abbattimento delle barriere architettoniche ed agevolare l'accesso agli uffici comunali dei soggetti diversamente abili e/o con difficoltà motorie.</t>
  </si>
  <si>
    <t>Opere di messa in sicurezza del tratto urbano della S.P. 724 di Villanova</t>
  </si>
  <si>
    <t>L'intervento prevede la messa in sicurezza del tratto urbano della S.P. 724 di Villanova, attraverso la realizzazione di una nuova rotatoria. E' corso la redazione del progetto definitivo - esecutivo da parte della Città Metropolitana.</t>
  </si>
  <si>
    <t>LAVORI DI MANUTENZIONE STRAORDINARIA CIMITERO COMUNALE</t>
  </si>
  <si>
    <t xml:space="preserve">I lavori di manutenzione straordinaria al cimitero comunale consistono in quanto, sommariamente, di seguito indicato : realizzazione, in porzione di edificio esistente, di un servizio igienico attrezzato per essere usufruito anche da soggetti diversamente abili; opere di parziale rifacimento intonaco e totale di tinteggiatura dell'edificio esistente danneggiato da infiltrazioni di acqua subite a seguito di furto della faldaleria; opere pertinenziali e funzionalmente connesse al cimitero.  </t>
  </si>
  <si>
    <t>Al fine di attuare le previsioni di ampliamento del PRG Cimiteriale, si rende necessario deviare il canale Comunale, cosiddetto rio del Gavo</t>
  </si>
  <si>
    <t xml:space="preserve">Gli interventi in progetto hanno come obbiettivo la sistemazione idraulica del rio Gavo tale da consentire la futura espansione lungo il lato meridionale del cimitero comunale.
Si prevede pertanto di deviare il rio nel tratto adiacente al cimitero, sfruttando la posizione favorevole di un lago esistente
</t>
  </si>
  <si>
    <t xml:space="preserve">VALORIZZAZIONE PIAZZA MURIALDO E  PARTE VIA PONSATI E SAGRATO DELLA CHIESA PARROCCHIALE </t>
  </si>
  <si>
    <t>Opere e arredi per la restituzione di parte della viabilità e di parte del centro adiacenti al Palazzo Comunale a luoghi per aggregazione, riposo, passeggio e commerci, ove un tempo era presente l'ala comunale, demolita negli anni 60. La ridefinizione e l'ampliamento dello spazio di uso pedonale avverranno con lo spostamento di un carraio comunale, la realizzazione di servizio igienico pubblico L 13/89, la dotazione di panchine ed elementi di arredo urbano per ombreggiature e piante ornamentali.</t>
  </si>
  <si>
    <t>VB</t>
  </si>
  <si>
    <t>Progetto di riqualificazione energetica edificio "Casa Municipale"</t>
  </si>
  <si>
    <t>l'Amministrazione Comunale di Anzola d'Ossola intende, proseguendo nell'intento di efficentare energicamente gli immobili di proprietà, procedere alla sostituzione dei serramenti del municipio, ormai obsoleti nonché la formazione di cappotto termico sull'intera struttura. Contestualmente si provvederà alla sistemazione delle aree adicenti mediate stesura di materiale bituminoso al fine di migliorarne l'accessibità.</t>
  </si>
  <si>
    <t>Interventi di riqualificazione della piazza comunale in localita' Cuzzego con rifacimento pavimentazione, arredo urbano e sistemazione della viabilita' limitrofa.</t>
  </si>
  <si>
    <t xml:space="preserve">Gli interventi consistono nella riqualificazione della piazza comunale in località Cuzzego , l'arredo urbano e la sistemazione della viabilità limitrofa.Sarà rifatta interamente la piazza municipale con nuova pavimentazione in pietra con serizzo ossolano </t>
  </si>
  <si>
    <t>Rifacimento asfaltatura tratti stradali vari</t>
  </si>
  <si>
    <t>Trattasi di lavori di asfaltatura di tratti stradali tra di loro distinti, e più precisamente il primo che dalla strada provinciale porta alla frazione Ruginenta, il secondo che dalla strada provinciale porta al polo ecologico, il terzo che porta alle frazione di Bordo e di Cheggio e il quarto che porta alla località Alberobello.</t>
  </si>
  <si>
    <t>Interventi manutentivi edificio sede dell'Unione Montana Valgrande e del Lago di Mergozzo.</t>
  </si>
  <si>
    <t>L'edificio attuale sede dell'Unione Montana è stato la sede dell'ex Comunità Montana Valgrande successivamente confluita in quella del Verbano. Il processo di superamento delle CCMM ha comportato negli ultimi anni l'assenza di interventi manutentivi all'edificio che ora versa in condizioni pessime per quanto concerne il manto di copertura, i serramenti esterni e alcune componenti impiantistiche. Necessita quindi procedere alla realizzazione dei connessi interventi di manutenzione straordinaria.</t>
  </si>
  <si>
    <t>Strada Ponte-Donego: lavori di consolidamento sede stradale in loc. Rio Baraggia</t>
  </si>
  <si>
    <t>I lavori consistono nel consolidamento del corpo stradale, in prossimità del Rio Baraggia, presso la S.P. Ponte/Donego nel territorio del Comune di Cannero R. ,  mediante realizzazione di muro di sostegno (lungh. m 30 - altez. m. 4.00) utilizzando massi d</t>
  </si>
  <si>
    <t>MANUTENZIONE STRAORDINARIA ALLA VIABILITA' COMUNALE - ANNO 2017</t>
  </si>
  <si>
    <t>Rifacimento del manto di pavimentazione di strade comunali che sono, allo stato attuale, in condizioni precarie di percorribilità, delle quali è necessario provvedere alla risagomatura o fresatura, rifacimento del tappetino d'usura e revisione dei sistemi di raccolta delle acque meteoriche (pendenze e livelli delle cunette e delle caditoie). Le strade comunali interessate sono: Via Bertone Bruno, Via Crusinallo, Via Pramore, Via Sanguegno, Via Montebuglio.</t>
  </si>
  <si>
    <t>Sistemazione area di parcheggio pubblico con formazione servizi igienici pubblici e area ecologica</t>
  </si>
  <si>
    <t xml:space="preserve">L'intervento da realizzare in Spoccia (frazione montana raggiungibile da una strada comunale carrozzabile che la collega al fondo valle) consiste nella sistemazione dell'area del parcheggio di arrivo della strada comunale carrozzabile, nella realizzazione di servizi igienici pubblici al servizio del parcheggio stesso e di un'area ecologica. Si tratta di un  intervento particolarmente necessario in quanto la frazione è completamente sprovvista di servizi igienici pubblici.  </t>
  </si>
  <si>
    <t>Ammodernamento e ampliamento dei siti cimiteriali del Comune di Cesara</t>
  </si>
  <si>
    <t>Il progetto prevede la manutenzione straordinaria di vialetti e coperture di corpi di fabbrica nei cimiteri presenti sul territorio del Comune</t>
  </si>
  <si>
    <t>Realizzazione nuovi marciapiedi.</t>
  </si>
  <si>
    <t>Il progetto prevede la realizzazione del II° Lotto dei lavori nell'ambito delle opere di realizzazione di nuovi marciapiedi su un tratto di strada della S.S. n° 659, in tratta urbana in località Braccio.</t>
  </si>
  <si>
    <t>Manutenzione straordinaria Strade, Piazze e banchine pedonali</t>
  </si>
  <si>
    <t>L'intervento prevede la manutenzione straordinaria con rifacimento del manto d'usura ed in alcuni casi del sottofondo di tratti stradali comunali, alcune porzioni di piazze carrabili e tratti di banchine pedonali che risultano ammalorate e potenzialmente pericolose per il transito.</t>
  </si>
  <si>
    <t>Asfaltatura strade comunali varie</t>
  </si>
  <si>
    <t>La richiesta riguarda interventi di asfaltatura e riasfaltatura di alcune strade comunali che necessitano interventi urgenti di manutenzione straordinaria .</t>
  </si>
  <si>
    <t>interventi di manutenzione straordinaria e messa in  sicurezza strade comunali</t>
  </si>
  <si>
    <t>I lavori in progetto riguardano principalmente :                                   -rifacimento e messa in sicurezza della barriera di protezione del tratto di strada d’accesso al Cimitero Capoluogo (sviluppo ml.145)-sostituzione e messa in sicurezza del supporto di tratto di barriera stradale lungo la strada di collegamento alla frazione Roledo( sviluppo ml.235)-rifacimento della pavimentazione stradale della strada d’accesso alla frazione Groppomarcio (svil. ml.160)</t>
  </si>
  <si>
    <t>Riqualificazione degli impianti di illuminazione pubblica presenti sul territorio comunale di Nonio</t>
  </si>
  <si>
    <t>L'intervento prevede la sostituzione dei corpi illuminanti dell'impianto I.P. insistenti sul territorio comunale, ormai obsoleti con altri di tecnologia innovativa tipo LED</t>
  </si>
  <si>
    <t xml:space="preserve">Ripristino via pedonale di collegamento alla ss 34 in localita' Villa Pascia' con regimazione acque </t>
  </si>
  <si>
    <t xml:space="preserve">L'INTERVENTO PREVEDE LA RIPAVIMENTAZIONE DELLA VIA MICOTTI CON UNA ADEGUATA REGIMAZIONE DELLE ACQUE IN QUANTO ESSENDO UNA VECCHIA MULATTIERA IN SASSI CHE VERSA IN PESSIME CONDIZIONI, OGNI VOLTA CHE SI VERIFICANO ABBONDANTI PRECIPITAZIONI, DETRITI DI VARIO GENERE (TERRICCIO, FOGLIE, ECC.) INVADONO IL PIANO VIARIO DELLA STATALE 34 CREANDO DISAGIO PER IL TRAFFICO VEICOLARE. IL PROGETTO HA GIA' OTTENUTO LE AUTORIZZAZIONI PAESAGGISTICA E MONUMENTALE DELLA SOPRINTENDENZA </t>
  </si>
  <si>
    <t>DISGAGGIO VERSANTE LOC. MORLONGO A PROTEZIONE ABITATI GOZZI SOPRA/COLETTO IN FRAZ. DI CIMAMULERA</t>
  </si>
  <si>
    <t>Versante roccioso loc. Morlongo; le opere di bonifica e disgaggio del settore di versante soggetto a crolli, successivo rivestimento con pannelli di rete metallica a contatto, rinforzata con funi in trefoli di acciaio e fissata alla roccia con barre di acciaio di lungh.max 3,00 m.</t>
  </si>
  <si>
    <t>Lavori di sistemazione pista Cristo-Pissaro-Ponte Finera</t>
  </si>
  <si>
    <t>I lavori consistono nella sistemazione e riqualificazione mediante manutenzione straodinaria della pista di Cristo-Pissaro-Ponte della Finera mediante il risanamento della fondazione stradale, la posa di conglomerato bituminoso e la posa di barriere di protezione. La sistemazione, oltre al miglioramento della citrcolazione dei veicoli, consentirà alla stessa uno sviluppo di utilizzo ciclo turistico dell'areaù</t>
  </si>
  <si>
    <t xml:space="preserve">riqualifica ammodernamento tecnologico impianti illuminazione pubblica in frazioni e capoluogo </t>
  </si>
  <si>
    <t>Intervento di sostituzione dei centri luminosi  prevedendo l'utilizzo delle apparecchiature di illuminazione stradale con tecnologia a LED "Archilede" che impiega la tecnologia multi-layer che in ogni singola ottica dell'apparecchio illumina la totalità della porzione di strada cui l'apparecchio è dedicato.  Nella relazione tecnica in dotazione si evince dai calcoli energetici un risparmio di energia pari al 55% rispetto all'ante operam. L'opera riguarderà le frazioni e il capoluogo.</t>
  </si>
  <si>
    <t>manutenzione straordinaria realizzazione impianto riscaldamento con sistema a energia rinnovabile</t>
  </si>
  <si>
    <t xml:space="preserve">Opere di manutenzione straordinaria consistenti nella realizzazione impianto di riscaldamento a energia rinnovabile (cippato) a servizio della Sede Comunale. L'intervento oltre a ridurre gli oneri di riscaldamento dell'immobile utilizza in modo razionale le energie rinnovabili presenti sul territorio. L'intervento è subito eseguibile e non necessita di ulteriori autorizazioni.Per l'esecuzione dei lavori  è possibile procedere con un affidamento diretto. </t>
  </si>
  <si>
    <t>Interventi di manutenzione straordinaria sulla pavimentazione delle strade comunali</t>
  </si>
  <si>
    <t>Opere provvisionali di cantiere e regolamentazione del traffico, scarifica parziale di pavimentazione bituminosa, trasporto e conferimento del materiale di risulta a discarica, pulizia del fondo, provvista e stesa di conglomerato bituminoso su emulsione bituminosa di ancoraggio, compattazione per uno spessore finito pari a cm.3. In presenza di tratti a pendenza elevata, si prevede la stesura di un conglomerato a maggior ruvidezza. Si prevede infine la riquotatura di griglie e chiusini.</t>
  </si>
  <si>
    <t>VC</t>
  </si>
  <si>
    <t xml:space="preserve">manutenzione straordinaria palazzo municipale </t>
  </si>
  <si>
    <t>trattasi di intervento di manutenzione straordinaria nei locali al piano primo e terreno del palazzo Municipale , in particolare trattasi di un adeguamento degli impianti e sistemazione dei locali con ritinteggiatura  e sistemazione infissi .</t>
  </si>
  <si>
    <t>INTERVENTI DI MANUTENZIONE STRAORDINARIA E MESSA IN SICUREZZA SULLA STRADA COMUNALE "DELLA VALLE"</t>
  </si>
  <si>
    <t>I LAVORI IN PROGETTO PREVEDONO L'ESECUZIONE DEL LOTTO FUNZIONALE PER LA  MESSA IN SICUREZZA DEL PRIMO TRATTO DI TRONCO STRADALE (CIRCA 210 M), AD OGGI SPROVVISTO DI CORDOLATURE DI ANCORAGGIO E DI OPPORTUNE BARRIERE LATO VALLE, CHE SCENDENDO COLLEGA LA STRADA PROVINCIALE N.10 AL PARCHEGGIO IN PROSSIMITA' DEL TORRENTE SERMENZA. 
ESSE SI RENDONO ASSOLUTAMENTE NECESSARIE IN RELAZIONE ALLA FORTE PENDENZA DELLA STRADA STESSA ED ALL'IMPORTANTE ACCLIVITA' DEL TERRITORIO ATTRAVERSATO.</t>
  </si>
  <si>
    <t>MANUTENZIONE STRAORDINARIA TRATTI DI STRADE COMUNALI</t>
  </si>
  <si>
    <t xml:space="preserve">Ripristino del piano viabile bituminoso di strade comunali ammalorate previa fresatura e messa in quota dei pozzetti e della caditoie.
Patrimonio stradale complessivo pari a 145,00 km.
Inizio lavori previsto: Giugno 2017
Fine lavori previsto: Settembre 2017
</t>
  </si>
  <si>
    <t>Opere di MANUTENZIONE STRAORDINARIA  e SISTEMAZIONE VIABILITA' COMUNALE in Capoluogo e Frazioni</t>
  </si>
  <si>
    <t>Manutenzioni straordinarie e sistemazioni di VIABILITA' COMUNALE dissestata con schiarifica del piano viabile, stesa nuova pavimentazioni stradale bitumata con sistemazione chiusini e caditoie stradali; i lavori sono prontamente cantierabili non occorrendo autorizzazioni e/o nulla-osta di organi superiori. Tempo esecuzione lavori:  40 gg. dalla consegna.  Approv. progetto Del.G.C. n. 9 del 05/05/2017 Cofinanziamento. Comunale 40.00%. (svil. strade com.li km. 16,5)</t>
  </si>
  <si>
    <t xml:space="preserve">manutenzione straordinaria facciate </t>
  </si>
  <si>
    <t xml:space="preserve">tratti di un intervento di manutenzione straordinaria delle facciate della sede munipiale , mediante un ripristino di intonaci ammalorati e rifacimento della tinteggiatura </t>
  </si>
  <si>
    <t>Manutenzione Straordinaria: sostituzione serramenti e rifacimento servizio igienico</t>
  </si>
  <si>
    <t>Manutenzione straordinaria ai serramenti, con la sostituzione di tutti i serramenti esterni e delle persiane; recupero della muratura perimetrale contro terra sul lato nord mediante interventi di canalizzazione delle acque ed il successivo rifacimento del servizio igienico in quanto l’esistente è soggetto a continuo degrado dovuto proprio alle infiltrazioni d’acqua</t>
  </si>
  <si>
    <t>Lavori di rifacimento muro di contenimento viabilità comunale per frazione Piandellavalle.</t>
  </si>
  <si>
    <t>L'intervento prevede la demolizione e ricostruzione di un tratto di muro in pietrame e malta costruito negli anni '50 già lesionato nel corso di eventi meteorici di forte intensità degli anni 2000-2002 con un notevole peggioramento (fessurazioni di larghezza 3-4 cm.) a seguito evento calamitoso novembre 2014. Verrà ricostruito in cls. armato con fondazione su micropali e verranno realizzate opere di regimazione acque a tergo dello stesso.</t>
  </si>
  <si>
    <t>Sostituzione caldaia dell'edificio ospitante il municipio e le scuole</t>
  </si>
  <si>
    <t>L'intervento prevede il rifacimento dell'impianto di riscaldamento per migliorare l'efficienza energetica ed abbattere i costi di gestione dell'edificio ospitante la sede del Municipio e l'unica scuola elementare della val Mastallone. L’Edificio è di proprietà comunale e già oggetto di progetto definitivo autorizzato con parere della Sopraintendenza acquisito. A seguito della copertura finanziaria, in 10 gg sarà redatto progetto esecutivo; per l'esecuzione sono previsti 60 gg</t>
  </si>
  <si>
    <t xml:space="preserve">Contributo per sostituzione parziale dei punti luce esistenti con nuove armature stradali LED </t>
  </si>
  <si>
    <t xml:space="preserve">L'intervento da effettuare consiste nella sostituzione parziale dei punti luce esistenti con nuove armature stradali LED in iverse vie della città. Gli interventi consisterebbero in particolare in: sostituzione di 100 apparecchi illuminanti con nuove armature stradali LED, sostituzione di 50 complessi illuminanti con nuovi bracci completi di armature stradali LED, rinnovo di circa 800m di linea in cavo cordato 2x16mmq. L’esecuzione dei lavori si stima in 90 giorni lavorativi.
</t>
  </si>
  <si>
    <t xml:space="preserve">Lavori di riqualificazione viabilita' </t>
  </si>
  <si>
    <t>I LAVORI CONSISTONO NEL RIFACIMENTO DELLA  VETUSTA PAVIMENTAZIONE STRADALE  AL FINE DI MIGLIORARE LA SICUREZZA .</t>
  </si>
  <si>
    <t xml:space="preserve">Sostituzione corpi illuminanti </t>
  </si>
  <si>
    <t>Sostituzione corpi illuminanti, attualmente ai vapori di mercurio, con corpi illuminanti a led nelle vie interne ove le infrastrutture sono di proprietà del Comune. Via dei Piatti, Via Garibaldi, Via Castel Merlino, Regione Ruscallo, e completamento di altre vie.</t>
  </si>
  <si>
    <t>Manutenzione straordinaria cortina muraria perimetrale Cimiteri Comunali</t>
  </si>
  <si>
    <t>Manutenzione della Cortina muraria perimetrale e dei vialetti del Cimitero Centro e Frazioni,  interessati da degrado, consistente (x le murature) nella sigillatura delle fessurazioni e impermeabilizzazione della copertina superiore. Scrostamento delle superfici verticali, interessate da distacco di materiale, rasatura e successiva pitturazione con utilizzo di prodotti specifici. Riverniciatura inferriate e cancelli di ingresso. Ripristino, e/o  rifacimento pavimentazione vialetti interni.</t>
  </si>
  <si>
    <t xml:space="preserve">Rifacimento manto stradale su viabilità comunale </t>
  </si>
  <si>
    <t xml:space="preserve">Trattasi di un rifacimento di manto stradale su alcune vie comunali , mendiate la scarifica del tappetino esistente, la stesa di nuovo manto d'usura ( 3 cm) , livellamento pozzetti e ricarica in zone con depressioni elevate . Rifacimento della relativa segnaletica stradale </t>
  </si>
  <si>
    <t>Opere di manutenzione straordinaria a Via Roma (Tricerro-Trino)</t>
  </si>
  <si>
    <t>Visto la scarità di risorse finanziarie l'Amm. Comunale nel corso degli anni non ha potuto effettuare interventi su Via Roma, per cui tale tratto risulta in uno stato precario, con numerose buche e dissesti, per cui  pericoloso per la circolazione sia veicolare che ciclo/pedonale. Per di più tale Via è un arteria molto importante per il traffico da e per il centro del capoluogo. L'intervento consisterà nella sistemazione e livellamento dei piani stradali e rifacimento del manto bituminoso.</t>
  </si>
</sst>
</file>

<file path=xl/styles.xml><?xml version="1.0" encoding="utf-8"?>
<styleSheet xmlns="http://schemas.openxmlformats.org/spreadsheetml/2006/main">
  <numFmts count="4">
    <numFmt numFmtId="164" formatCode="General"/>
    <numFmt numFmtId="165" formatCode="#,##0.00"/>
    <numFmt numFmtId="166" formatCode="DD/MM/YY;@"/>
    <numFmt numFmtId="167" formatCode="@"/>
  </numFmts>
  <fonts count="18">
    <font>
      <sz val="10"/>
      <name val="Arial"/>
      <family val="0"/>
    </font>
    <font>
      <sz val="10"/>
      <name val="Calibri"/>
      <family val="2"/>
    </font>
    <font>
      <sz val="10"/>
      <color indexed="9"/>
      <name val="Arial"/>
      <family val="2"/>
    </font>
    <font>
      <b/>
      <sz val="10"/>
      <name val="Calibri"/>
      <family val="2"/>
    </font>
    <font>
      <sz val="10"/>
      <color indexed="9"/>
      <name val="Calibri"/>
      <family val="2"/>
    </font>
    <font>
      <b/>
      <sz val="11"/>
      <name val="Calibri"/>
      <family val="2"/>
    </font>
    <font>
      <b/>
      <sz val="14"/>
      <name val="Calibri"/>
      <family val="2"/>
    </font>
    <font>
      <b/>
      <sz val="10"/>
      <color indexed="53"/>
      <name val="Calibri"/>
      <family val="2"/>
    </font>
    <font>
      <sz val="11"/>
      <color indexed="23"/>
      <name val="Calibri"/>
      <family val="2"/>
    </font>
    <font>
      <sz val="10"/>
      <color indexed="23"/>
      <name val="Calibri"/>
      <family val="2"/>
    </font>
    <font>
      <sz val="11"/>
      <name val="Arial"/>
      <family val="2"/>
    </font>
    <font>
      <sz val="11"/>
      <name val="Calibri"/>
      <family val="2"/>
    </font>
    <font>
      <b/>
      <i/>
      <sz val="10"/>
      <color indexed="8"/>
      <name val="Bookman Old Style"/>
      <family val="1"/>
    </font>
    <font>
      <sz val="10"/>
      <color indexed="8"/>
      <name val="Calibri"/>
      <family val="2"/>
    </font>
    <font>
      <b/>
      <sz val="9"/>
      <name val="Calibri"/>
      <family val="2"/>
    </font>
    <font>
      <b/>
      <sz val="8"/>
      <name val="Calibri"/>
      <family val="2"/>
    </font>
    <font>
      <sz val="9"/>
      <name val="Calibri"/>
      <family val="2"/>
    </font>
    <font>
      <b/>
      <sz val="9"/>
      <color indexed="10"/>
      <name val="Calibri"/>
      <family val="2"/>
    </font>
  </fonts>
  <fills count="8">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51"/>
        <bgColor indexed="64"/>
      </patternFill>
    </fill>
    <fill>
      <patternFill patternType="solid">
        <fgColor indexed="44"/>
        <bgColor indexed="64"/>
      </patternFill>
    </fill>
    <fill>
      <patternFill patternType="solid">
        <fgColor indexed="13"/>
        <bgColor indexed="64"/>
      </patternFill>
    </fill>
  </fills>
  <borders count="7">
    <border>
      <left/>
      <right/>
      <top/>
      <bottom/>
      <diagonal/>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23"/>
      </left>
      <right style="thin">
        <color indexed="23"/>
      </right>
      <top style="thin">
        <color indexed="23"/>
      </top>
      <bottom style="thin">
        <color indexed="23"/>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cellStyleXfs>
  <cellXfs count="74">
    <xf numFmtId="164" fontId="0" fillId="0" borderId="0" xfId="0" applyAlignment="1">
      <alignment/>
    </xf>
    <xf numFmtId="164" fontId="0" fillId="0" borderId="0" xfId="0" applyFont="1" applyAlignment="1" applyProtection="1">
      <alignment/>
      <protection/>
    </xf>
    <xf numFmtId="164" fontId="0" fillId="0" borderId="0" xfId="0" applyFont="1" applyAlignment="1" applyProtection="1">
      <alignment wrapText="1"/>
      <protection/>
    </xf>
    <xf numFmtId="164" fontId="2" fillId="0" borderId="0" xfId="0" applyFont="1" applyAlignment="1" applyProtection="1">
      <alignment/>
      <protection/>
    </xf>
    <xf numFmtId="164" fontId="3" fillId="0" borderId="0" xfId="0" applyFont="1" applyAlignment="1" applyProtection="1">
      <alignment/>
      <protection/>
    </xf>
    <xf numFmtId="164" fontId="1" fillId="0" borderId="0" xfId="0" applyFont="1" applyAlignment="1" applyProtection="1">
      <alignment wrapText="1"/>
      <protection/>
    </xf>
    <xf numFmtId="164" fontId="1" fillId="0" borderId="0" xfId="0" applyFont="1" applyAlignment="1" applyProtection="1">
      <alignment/>
      <protection/>
    </xf>
    <xf numFmtId="164" fontId="4" fillId="0" borderId="0" xfId="0" applyFont="1" applyAlignment="1" applyProtection="1">
      <alignment/>
      <protection/>
    </xf>
    <xf numFmtId="164" fontId="5" fillId="0" borderId="1" xfId="0" applyFont="1" applyBorder="1" applyAlignment="1" applyProtection="1">
      <alignment horizontal="center" vertical="center" wrapText="1"/>
      <protection/>
    </xf>
    <xf numFmtId="164" fontId="6" fillId="0" borderId="0" xfId="0" applyFont="1" applyBorder="1" applyAlignment="1" applyProtection="1">
      <alignment horizontal="center" vertical="center"/>
      <protection/>
    </xf>
    <xf numFmtId="164" fontId="3" fillId="0" borderId="2" xfId="0" applyFont="1" applyBorder="1" applyAlignment="1">
      <alignment horizontal="left" vertical="center" wrapText="1"/>
    </xf>
    <xf numFmtId="164" fontId="5" fillId="0" borderId="0" xfId="0" applyFont="1" applyBorder="1" applyAlignment="1" applyProtection="1">
      <alignment/>
      <protection/>
    </xf>
    <xf numFmtId="164" fontId="0" fillId="0" borderId="0" xfId="0" applyFont="1" applyBorder="1" applyAlignment="1" applyProtection="1">
      <alignment wrapText="1"/>
      <protection/>
    </xf>
    <xf numFmtId="164" fontId="3" fillId="0" borderId="2" xfId="0" applyFont="1" applyBorder="1" applyAlignment="1" applyProtection="1">
      <alignment vertical="center" wrapText="1"/>
      <protection/>
    </xf>
    <xf numFmtId="164" fontId="5" fillId="2" borderId="2" xfId="0" applyFont="1" applyFill="1" applyBorder="1" applyAlignment="1" applyProtection="1">
      <alignment vertical="center"/>
      <protection locked="0"/>
    </xf>
    <xf numFmtId="164" fontId="8" fillId="0" borderId="3" xfId="0" applyFont="1" applyBorder="1" applyAlignment="1" applyProtection="1">
      <alignment vertical="center" wrapText="1"/>
      <protection/>
    </xf>
    <xf numFmtId="164" fontId="8" fillId="0" borderId="0" xfId="0" applyFont="1" applyAlignment="1" applyProtection="1">
      <alignment vertical="center" wrapText="1"/>
      <protection/>
    </xf>
    <xf numFmtId="164" fontId="9" fillId="0" borderId="4" xfId="0" applyFont="1" applyBorder="1" applyAlignment="1" applyProtection="1">
      <alignment horizontal="center" vertical="center" wrapText="1"/>
      <protection/>
    </xf>
    <xf numFmtId="164" fontId="10" fillId="0" borderId="0" xfId="0" applyFont="1" applyAlignment="1" applyProtection="1">
      <alignment vertical="center"/>
      <protection/>
    </xf>
    <xf numFmtId="164" fontId="1" fillId="0" borderId="0" xfId="0" applyFont="1" applyAlignment="1" applyProtection="1">
      <alignment vertical="center"/>
      <protection/>
    </xf>
    <xf numFmtId="164" fontId="1" fillId="0" borderId="0" xfId="0" applyFont="1" applyAlignment="1" applyProtection="1">
      <alignment vertical="center" wrapText="1"/>
      <protection/>
    </xf>
    <xf numFmtId="164" fontId="0" fillId="0" borderId="0" xfId="0" applyFont="1" applyAlignment="1" applyProtection="1">
      <alignment vertical="center"/>
      <protection/>
    </xf>
    <xf numFmtId="164" fontId="2" fillId="0" borderId="0" xfId="0" applyFont="1" applyAlignment="1" applyProtection="1">
      <alignment vertical="center"/>
      <protection/>
    </xf>
    <xf numFmtId="164" fontId="5" fillId="0" borderId="0" xfId="0" applyFont="1" applyAlignment="1" applyProtection="1">
      <alignment vertical="center"/>
      <protection/>
    </xf>
    <xf numFmtId="164" fontId="3" fillId="2" borderId="2" xfId="0" applyFont="1" applyFill="1" applyBorder="1" applyAlignment="1" applyProtection="1">
      <alignment vertical="center" wrapText="1"/>
      <protection/>
    </xf>
    <xf numFmtId="164" fontId="3" fillId="2" borderId="2" xfId="0" applyFont="1" applyFill="1" applyBorder="1" applyAlignment="1" applyProtection="1">
      <alignment horizontal="center" vertical="center" wrapText="1"/>
      <protection/>
    </xf>
    <xf numFmtId="164" fontId="1" fillId="2" borderId="2" xfId="0" applyFont="1" applyFill="1" applyBorder="1" applyAlignment="1" applyProtection="1">
      <alignment vertical="center" wrapText="1"/>
      <protection/>
    </xf>
    <xf numFmtId="165" fontId="3" fillId="2" borderId="2" xfId="0" applyNumberFormat="1" applyFont="1" applyFill="1" applyBorder="1" applyAlignment="1" applyProtection="1">
      <alignment horizontal="center" vertical="center" wrapText="1"/>
      <protection/>
    </xf>
    <xf numFmtId="164" fontId="5" fillId="0" borderId="0" xfId="0" applyFont="1" applyFill="1" applyBorder="1" applyAlignment="1" applyProtection="1">
      <alignment horizontal="center" vertical="center" wrapText="1"/>
      <protection/>
    </xf>
    <xf numFmtId="164" fontId="3" fillId="0" borderId="5" xfId="0" applyFont="1" applyFill="1" applyBorder="1" applyAlignment="1" applyProtection="1">
      <alignment horizontal="center" vertical="center" wrapText="1"/>
      <protection/>
    </xf>
    <xf numFmtId="164" fontId="5" fillId="2" borderId="2" xfId="0" applyFont="1" applyFill="1" applyBorder="1" applyAlignment="1" applyProtection="1">
      <alignment horizontal="center" vertical="center" wrapText="1"/>
      <protection locked="0"/>
    </xf>
    <xf numFmtId="164" fontId="3" fillId="0" borderId="2" xfId="0" applyFont="1" applyFill="1" applyBorder="1" applyAlignment="1" applyProtection="1">
      <alignment horizontal="center" vertical="center" wrapText="1"/>
      <protection/>
    </xf>
    <xf numFmtId="164" fontId="1" fillId="0" borderId="2" xfId="0" applyFont="1" applyBorder="1" applyAlignment="1" applyProtection="1">
      <alignment vertical="center" wrapText="1"/>
      <protection/>
    </xf>
    <xf numFmtId="164" fontId="5" fillId="0" borderId="2" xfId="0" applyFont="1" applyFill="1" applyBorder="1" applyAlignment="1" applyProtection="1">
      <alignment horizontal="center" vertical="center" wrapText="1"/>
      <protection/>
    </xf>
    <xf numFmtId="164" fontId="2" fillId="2" borderId="3" xfId="0" applyNumberFormat="1" applyFont="1" applyFill="1" applyBorder="1" applyAlignment="1" applyProtection="1">
      <alignment vertical="center" wrapText="1"/>
      <protection hidden="1" locked="0"/>
    </xf>
    <xf numFmtId="164" fontId="2" fillId="2" borderId="0" xfId="0" applyNumberFormat="1" applyFont="1" applyFill="1" applyAlignment="1" applyProtection="1">
      <alignment/>
      <protection hidden="1" locked="0"/>
    </xf>
    <xf numFmtId="164" fontId="2" fillId="2" borderId="0" xfId="0" applyNumberFormat="1" applyFont="1" applyFill="1" applyAlignment="1" applyProtection="1">
      <alignment/>
      <protection/>
    </xf>
    <xf numFmtId="164" fontId="5" fillId="0" borderId="3" xfId="0" applyFont="1" applyFill="1" applyBorder="1" applyAlignment="1" applyProtection="1">
      <alignment horizontal="center" vertical="center" wrapText="1"/>
      <protection/>
    </xf>
    <xf numFmtId="164" fontId="5" fillId="0" borderId="6" xfId="0" applyFont="1" applyFill="1" applyBorder="1" applyAlignment="1" applyProtection="1">
      <alignment horizontal="center" vertical="center" wrapText="1"/>
      <protection/>
    </xf>
    <xf numFmtId="164" fontId="5" fillId="0" borderId="0" xfId="0" applyFont="1" applyAlignment="1" applyProtection="1">
      <alignment horizontal="center"/>
      <protection/>
    </xf>
    <xf numFmtId="164" fontId="5" fillId="0" borderId="0" xfId="0" applyFont="1" applyBorder="1" applyAlignment="1" applyProtection="1">
      <alignment horizontal="center" wrapText="1"/>
      <protection/>
    </xf>
    <xf numFmtId="164" fontId="5" fillId="0" borderId="0" xfId="0" applyFont="1" applyBorder="1" applyAlignment="1" applyProtection="1">
      <alignment wrapText="1"/>
      <protection/>
    </xf>
    <xf numFmtId="166" fontId="11" fillId="2" borderId="5" xfId="0" applyNumberFormat="1" applyFont="1" applyFill="1" applyBorder="1" applyAlignment="1" applyProtection="1">
      <alignment vertical="center" wrapText="1"/>
      <protection locked="0"/>
    </xf>
    <xf numFmtId="164" fontId="11" fillId="2" borderId="5" xfId="0" applyFont="1" applyFill="1" applyBorder="1" applyAlignment="1" applyProtection="1">
      <alignment vertical="center" wrapText="1"/>
      <protection locked="0"/>
    </xf>
    <xf numFmtId="164" fontId="11" fillId="0" borderId="3" xfId="0" applyFont="1" applyBorder="1" applyAlignment="1" applyProtection="1">
      <alignment vertical="center" wrapText="1"/>
      <protection/>
    </xf>
    <xf numFmtId="164" fontId="0" fillId="0" borderId="0" xfId="0" applyBorder="1" applyAlignment="1">
      <alignment/>
    </xf>
    <xf numFmtId="164" fontId="13" fillId="0" borderId="0" xfId="0" applyFont="1" applyBorder="1" applyAlignment="1">
      <alignment/>
    </xf>
    <xf numFmtId="164" fontId="0" fillId="0" borderId="0" xfId="0" applyFont="1" applyAlignment="1">
      <alignment/>
    </xf>
    <xf numFmtId="164" fontId="11" fillId="0" borderId="2" xfId="0" applyFont="1" applyBorder="1" applyAlignment="1">
      <alignment vertical="center"/>
    </xf>
    <xf numFmtId="167" fontId="14" fillId="0" borderId="2" xfId="20" applyNumberFormat="1" applyFont="1" applyFill="1" applyBorder="1" applyAlignment="1">
      <alignment vertical="top" wrapText="1"/>
      <protection/>
    </xf>
    <xf numFmtId="164" fontId="11" fillId="0" borderId="0" xfId="0" applyFont="1" applyAlignment="1">
      <alignment vertical="center"/>
    </xf>
    <xf numFmtId="167" fontId="15" fillId="0" borderId="2" xfId="20" applyNumberFormat="1" applyFont="1" applyFill="1" applyBorder="1" applyAlignment="1">
      <alignment vertical="top" wrapText="1"/>
      <protection/>
    </xf>
    <xf numFmtId="167" fontId="3" fillId="0" borderId="2" xfId="20" applyNumberFormat="1" applyFont="1" applyFill="1" applyBorder="1" applyAlignment="1">
      <alignment vertical="top" wrapText="1"/>
      <protection/>
    </xf>
    <xf numFmtId="167" fontId="16" fillId="0" borderId="2" xfId="20" applyNumberFormat="1" applyFont="1" applyFill="1" applyBorder="1" applyAlignment="1">
      <alignment vertical="top" wrapText="1"/>
      <protection/>
    </xf>
    <xf numFmtId="164" fontId="0" fillId="2" borderId="0" xfId="0" applyFill="1" applyAlignment="1">
      <alignment/>
    </xf>
    <xf numFmtId="167" fontId="14" fillId="0" borderId="2" xfId="0" applyNumberFormat="1" applyFont="1" applyFill="1" applyBorder="1" applyAlignment="1">
      <alignment horizontal="center" vertical="center" wrapText="1"/>
    </xf>
    <xf numFmtId="167" fontId="14" fillId="3" borderId="2" xfId="0" applyNumberFormat="1" applyFont="1" applyFill="1" applyBorder="1" applyAlignment="1">
      <alignment horizontal="center" vertical="center" wrapText="1"/>
    </xf>
    <xf numFmtId="165" fontId="14" fillId="4" borderId="2" xfId="0" applyNumberFormat="1" applyFont="1" applyFill="1" applyBorder="1" applyAlignment="1">
      <alignment horizontal="center" vertical="center" wrapText="1"/>
    </xf>
    <xf numFmtId="166" fontId="14" fillId="0" borderId="2" xfId="0" applyNumberFormat="1" applyFont="1" applyFill="1" applyBorder="1" applyAlignment="1">
      <alignment horizontal="center" vertical="center" wrapText="1"/>
    </xf>
    <xf numFmtId="167" fontId="14" fillId="0" borderId="2" xfId="20" applyNumberFormat="1" applyFont="1" applyFill="1" applyBorder="1" applyAlignment="1">
      <alignment horizontal="center" vertical="top" wrapText="1"/>
      <protection/>
    </xf>
    <xf numFmtId="164" fontId="16" fillId="0" borderId="2" xfId="20" applyNumberFormat="1" applyFont="1" applyFill="1" applyBorder="1" applyAlignment="1">
      <alignment vertical="top" wrapText="1"/>
      <protection/>
    </xf>
    <xf numFmtId="165" fontId="14" fillId="3" borderId="2" xfId="20" applyNumberFormat="1" applyFont="1" applyFill="1" applyBorder="1" applyAlignment="1">
      <alignment vertical="top" wrapText="1"/>
      <protection/>
    </xf>
    <xf numFmtId="165" fontId="17" fillId="4" borderId="2" xfId="20" applyNumberFormat="1" applyFont="1" applyFill="1" applyBorder="1" applyAlignment="1">
      <alignment vertical="top" wrapText="1"/>
      <protection/>
    </xf>
    <xf numFmtId="165" fontId="16" fillId="0" borderId="2" xfId="20" applyNumberFormat="1" applyFont="1" applyBorder="1" applyAlignment="1">
      <alignment vertical="top" wrapText="1"/>
      <protection/>
    </xf>
    <xf numFmtId="165" fontId="14" fillId="4" borderId="2" xfId="20" applyNumberFormat="1" applyFont="1" applyFill="1" applyBorder="1" applyAlignment="1">
      <alignment vertical="top" wrapText="1"/>
      <protection/>
    </xf>
    <xf numFmtId="167" fontId="15" fillId="0" borderId="2" xfId="20" applyNumberFormat="1" applyFont="1" applyFill="1" applyBorder="1" applyAlignment="1">
      <alignment horizontal="center" vertical="top" wrapText="1"/>
      <protection/>
    </xf>
    <xf numFmtId="167" fontId="1" fillId="0" borderId="2" xfId="20" applyNumberFormat="1" applyFont="1" applyFill="1" applyBorder="1" applyAlignment="1">
      <alignment vertical="top" wrapText="1"/>
      <protection/>
    </xf>
    <xf numFmtId="164" fontId="1" fillId="0" borderId="2" xfId="20" applyNumberFormat="1" applyFont="1" applyFill="1" applyBorder="1" applyAlignment="1">
      <alignment vertical="top" wrapText="1"/>
      <protection/>
    </xf>
    <xf numFmtId="165" fontId="1" fillId="0" borderId="2" xfId="20" applyNumberFormat="1" applyFont="1" applyBorder="1" applyAlignment="1">
      <alignment vertical="top" wrapText="1"/>
      <protection/>
    </xf>
    <xf numFmtId="167" fontId="16" fillId="5" borderId="2" xfId="20" applyNumberFormat="1" applyFont="1" applyFill="1" applyBorder="1" applyAlignment="1">
      <alignment vertical="top" wrapText="1"/>
      <protection/>
    </xf>
    <xf numFmtId="167" fontId="16" fillId="6" borderId="2" xfId="20" applyNumberFormat="1" applyFont="1" applyFill="1" applyBorder="1" applyAlignment="1">
      <alignment vertical="top" wrapText="1"/>
      <protection/>
    </xf>
    <xf numFmtId="167" fontId="1" fillId="7" borderId="2" xfId="20" applyNumberFormat="1" applyFont="1" applyFill="1" applyBorder="1" applyAlignment="1">
      <alignment vertical="top" wrapText="1"/>
      <protection/>
    </xf>
    <xf numFmtId="165" fontId="14" fillId="2" borderId="2" xfId="20" applyNumberFormat="1" applyFont="1" applyFill="1" applyBorder="1" applyAlignment="1">
      <alignment vertical="top" wrapText="1"/>
      <protection/>
    </xf>
    <xf numFmtId="165" fontId="0" fillId="0" borderId="0" xfId="0" applyNumberFormat="1" applyAlignment="1">
      <alignment/>
    </xf>
  </cellXfs>
  <cellStyles count="7">
    <cellStyle name="Normal" xfId="0"/>
    <cellStyle name="Comma" xfId="15"/>
    <cellStyle name="Comma [0]" xfId="16"/>
    <cellStyle name="Currency" xfId="17"/>
    <cellStyle name="Currency [0]" xfId="18"/>
    <cellStyle name="Percent" xfId="19"/>
    <cellStyle name="Normale_Foglio1" xfId="20"/>
  </cellStyles>
  <dxfs count="1">
    <dxf>
      <fill>
        <patternFill patternType="solid">
          <fgColor rgb="FFFFCC00"/>
          <bgColor rgb="FFFF99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xdr:col>
      <xdr:colOff>247650</xdr:colOff>
      <xdr:row>1</xdr:row>
      <xdr:rowOff>9525</xdr:rowOff>
    </xdr:to>
    <xdr:pic>
      <xdr:nvPicPr>
        <xdr:cNvPr id="1" name="Picture 5"/>
        <xdr:cNvPicPr preferRelativeResize="1">
          <a:picLocks noChangeAspect="1"/>
        </xdr:cNvPicPr>
      </xdr:nvPicPr>
      <xdr:blipFill>
        <a:blip r:embed="rId1"/>
        <a:stretch>
          <a:fillRect/>
        </a:stretch>
      </xdr:blipFill>
      <xdr:spPr>
        <a:xfrm>
          <a:off x="76200" y="57150"/>
          <a:ext cx="1247775" cy="371475"/>
        </a:xfrm>
        <a:prstGeom prst="rect">
          <a:avLst/>
        </a:prstGeom>
        <a:blipFill>
          <a:blip r:embed=""/>
          <a:srcRect/>
          <a:stretch>
            <a:fillRect/>
          </a:stretch>
        </a:blipFill>
        <a:ln w="9525" cmpd="sng">
          <a:noFill/>
        </a:ln>
      </xdr:spPr>
    </xdr:pic>
    <xdr:clientData/>
  </xdr:twoCellAnchor>
  <xdr:twoCellAnchor>
    <xdr:from>
      <xdr:col>1</xdr:col>
      <xdr:colOff>390525</xdr:colOff>
      <xdr:row>0</xdr:row>
      <xdr:rowOff>76200</xdr:rowOff>
    </xdr:from>
    <xdr:to>
      <xdr:col>2</xdr:col>
      <xdr:colOff>238125</xdr:colOff>
      <xdr:row>1</xdr:row>
      <xdr:rowOff>9525</xdr:rowOff>
    </xdr:to>
    <xdr:sp fLocksText="0">
      <xdr:nvSpPr>
        <xdr:cNvPr id="2" name="Text Box 13"/>
        <xdr:cNvSpPr txBox="1">
          <a:spLocks noChangeArrowheads="1"/>
        </xdr:cNvSpPr>
      </xdr:nvSpPr>
      <xdr:spPr>
        <a:xfrm>
          <a:off x="1466850" y="76200"/>
          <a:ext cx="4752975" cy="352425"/>
        </a:xfrm>
        <a:prstGeom prst="rect">
          <a:avLst/>
        </a:prstGeom>
        <a:solidFill>
          <a:srgbClr val="FFFFFF"/>
        </a:solidFill>
        <a:ln w="9525" cmpd="sng">
          <a:noFill/>
        </a:ln>
      </xdr:spPr>
      <xdr:txBody>
        <a:bodyPr vertOverflow="clip" wrap="square" lIns="36360" tIns="22680" rIns="0" bIns="0"/>
        <a:p>
          <a:pPr algn="l">
            <a:defRPr/>
          </a:pPr>
          <a:r>
            <a:rPr lang="en-US" cap="none" sz="1000" b="1" i="1" u="none" baseline="0">
              <a:solidFill>
                <a:srgbClr val="000000"/>
              </a:solidFill>
            </a:rPr>
            <a:t>Direzione Opere pubbliche, Difesa del suolo, Montagna, Foreste, Protezione civile, Trasporti e Logistica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F26"/>
  <sheetViews>
    <sheetView showGridLines="0" tabSelected="1" zoomScale="115" zoomScaleNormal="115" workbookViewId="0" topLeftCell="A1">
      <selection activeCell="I4" sqref="I4"/>
    </sheetView>
  </sheetViews>
  <sheetFormatPr defaultColWidth="8.00390625" defaultRowHeight="12.75"/>
  <cols>
    <col min="1" max="1" width="16.140625" style="1" customWidth="1"/>
    <col min="2" max="2" width="73.57421875" style="2" customWidth="1"/>
    <col min="3" max="3" width="5.140625" style="1" customWidth="1"/>
    <col min="4" max="4" width="11.140625" style="3" hidden="1" customWidth="1"/>
    <col min="5" max="5" width="20.140625" style="1" customWidth="1"/>
    <col min="6" max="16384" width="9.140625" style="1" customWidth="1"/>
  </cols>
  <sheetData>
    <row r="1" ht="33" customHeight="1"/>
    <row r="2" spans="1:4" s="6" customFormat="1" ht="11.25" customHeight="1">
      <c r="A2" s="4"/>
      <c r="B2" s="5"/>
      <c r="D2" s="7"/>
    </row>
    <row r="3" spans="1:4" s="6" customFormat="1" ht="67.5" customHeight="1">
      <c r="A3" s="8" t="s">
        <v>0</v>
      </c>
      <c r="B3" s="8"/>
      <c r="C3" s="8"/>
      <c r="D3" s="7"/>
    </row>
    <row r="4" spans="1:4" s="6" customFormat="1" ht="37.5" customHeight="1">
      <c r="A4" s="9" t="s">
        <v>1</v>
      </c>
      <c r="B4" s="9"/>
      <c r="C4" s="9"/>
      <c r="D4" s="7"/>
    </row>
    <row r="5" spans="1:4" s="6" customFormat="1" ht="95.25" customHeight="1">
      <c r="A5" s="10" t="s">
        <v>2</v>
      </c>
      <c r="B5" s="10"/>
      <c r="C5" s="10"/>
      <c r="D5" s="7"/>
    </row>
    <row r="6" spans="1:2" ht="21" customHeight="1">
      <c r="A6" s="11" t="s">
        <v>3</v>
      </c>
      <c r="B6" s="12"/>
    </row>
    <row r="7" spans="1:6" s="18" customFormat="1" ht="25.5" customHeight="1">
      <c r="A7" s="13" t="s">
        <v>4</v>
      </c>
      <c r="B7" s="14"/>
      <c r="C7" s="15"/>
      <c r="D7" s="16"/>
      <c r="E7" s="17" t="s">
        <v>5</v>
      </c>
      <c r="F7" s="17"/>
    </row>
    <row r="8" spans="1:6" s="18" customFormat="1" ht="25.5" customHeight="1">
      <c r="A8" s="13" t="s">
        <v>6</v>
      </c>
      <c r="B8" s="14"/>
      <c r="C8" s="15"/>
      <c r="D8" s="16"/>
      <c r="E8" s="17"/>
      <c r="F8" s="17"/>
    </row>
    <row r="9" spans="1:4" s="21" customFormat="1" ht="9" customHeight="1">
      <c r="A9" s="19"/>
      <c r="B9" s="20"/>
      <c r="D9" s="22"/>
    </row>
    <row r="10" spans="1:4" s="21" customFormat="1" ht="15">
      <c r="A10" s="23" t="s">
        <v>7</v>
      </c>
      <c r="B10" s="20"/>
      <c r="D10" s="22"/>
    </row>
    <row r="11" spans="1:6" s="21" customFormat="1" ht="25.5" customHeight="1">
      <c r="A11" s="24" t="s">
        <v>8</v>
      </c>
      <c r="B11" s="25">
        <f>IF(B8&lt;&gt;"",VLOOKUP(B$8,EntiFin,3,FALSE),"")</f>
        <v>0</v>
      </c>
      <c r="D11" s="22"/>
      <c r="E11" s="17" t="s">
        <v>9</v>
      </c>
      <c r="F11" s="17"/>
    </row>
    <row r="12" spans="1:6" s="21" customFormat="1" ht="34.5" customHeight="1">
      <c r="A12" s="24" t="s">
        <v>10</v>
      </c>
      <c r="B12" s="26">
        <f>IF(B8&lt;&gt;"",VLOOKUP(B$8,EntiFin,4,FALSE),"")</f>
        <v>0</v>
      </c>
      <c r="D12" s="22"/>
      <c r="E12" s="17"/>
      <c r="F12" s="17"/>
    </row>
    <row r="13" spans="1:6" s="21" customFormat="1" ht="30" customHeight="1">
      <c r="A13" s="24" t="s">
        <v>11</v>
      </c>
      <c r="B13" s="27">
        <f>IF(B8&lt;&gt;"",VLOOKUP(B$8,EntiFin,7,FALSE),"")</f>
        <v>0</v>
      </c>
      <c r="D13" s="22"/>
      <c r="E13" s="17"/>
      <c r="F13" s="17"/>
    </row>
    <row r="15" spans="1:4" s="21" customFormat="1" ht="13.5" customHeight="1">
      <c r="A15" s="28" t="s">
        <v>12</v>
      </c>
      <c r="B15" s="28"/>
      <c r="C15" s="28"/>
      <c r="D15" s="22"/>
    </row>
    <row r="16" spans="1:4" s="21" customFormat="1" ht="23.25" customHeight="1">
      <c r="A16" s="29" t="s">
        <v>13</v>
      </c>
      <c r="B16" s="30"/>
      <c r="C16" s="28"/>
      <c r="D16" s="22"/>
    </row>
    <row r="17" spans="1:4" s="21" customFormat="1" ht="25.5" customHeight="1">
      <c r="A17" s="31" t="s">
        <v>14</v>
      </c>
      <c r="B17" s="32" t="s">
        <v>15</v>
      </c>
      <c r="C17" s="33"/>
      <c r="D17" s="34" t="b">
        <f aca="true" t="shared" si="0" ref="D17:D19">FALSE</f>
        <v>0</v>
      </c>
    </row>
    <row r="18" spans="1:4" ht="25.5">
      <c r="A18" s="31" t="s">
        <v>16</v>
      </c>
      <c r="B18" s="32" t="s">
        <v>17</v>
      </c>
      <c r="C18" s="33"/>
      <c r="D18" s="35" t="b">
        <f t="shared" si="0"/>
        <v>0</v>
      </c>
    </row>
    <row r="19" spans="1:4" ht="25.5">
      <c r="A19" s="31" t="s">
        <v>18</v>
      </c>
      <c r="B19" s="32" t="s">
        <v>19</v>
      </c>
      <c r="C19" s="33"/>
      <c r="D19" s="36" t="b">
        <f t="shared" si="0"/>
        <v>0</v>
      </c>
    </row>
    <row r="20" spans="1:4" ht="10.5" customHeight="1">
      <c r="A20"/>
      <c r="B20" s="28"/>
      <c r="C20" s="37"/>
      <c r="D20" s="36"/>
    </row>
    <row r="21" spans="1:4" ht="17.25" customHeight="1">
      <c r="A21" s="28"/>
      <c r="B21" s="28" t="s">
        <v>20</v>
      </c>
      <c r="C21" s="38"/>
      <c r="D21" s="36"/>
    </row>
    <row r="22" spans="1:4" ht="22.5" customHeight="1">
      <c r="A22" s="31">
        <v>1</v>
      </c>
      <c r="B22" s="32" t="s">
        <v>21</v>
      </c>
      <c r="C22" s="33"/>
      <c r="D22" s="35" t="b">
        <f aca="true" t="shared" si="1" ref="D22:D23">FALSE</f>
        <v>0</v>
      </c>
    </row>
    <row r="23" spans="1:4" ht="22.5" customHeight="1">
      <c r="A23" s="31">
        <v>2</v>
      </c>
      <c r="B23" s="32" t="s">
        <v>22</v>
      </c>
      <c r="C23" s="33"/>
      <c r="D23" s="35" t="b">
        <f t="shared" si="1"/>
        <v>0</v>
      </c>
    </row>
    <row r="24" ht="12.75">
      <c r="D24" s="36"/>
    </row>
    <row r="25" spans="1:3" ht="15">
      <c r="A25" s="39" t="s">
        <v>23</v>
      </c>
      <c r="B25" s="40" t="s">
        <v>24</v>
      </c>
      <c r="C25" s="41"/>
    </row>
    <row r="26" spans="1:3" ht="25.5" customHeight="1">
      <c r="A26" s="42"/>
      <c r="B26" s="43"/>
      <c r="C26" s="44"/>
    </row>
    <row r="28" ht="25.5" customHeight="1"/>
  </sheetData>
  <sheetProtection selectLockedCells="1" selectUnlockedCells="1"/>
  <mergeCells count="6">
    <mergeCell ref="A3:C3"/>
    <mergeCell ref="A4:C4"/>
    <mergeCell ref="A5:C5"/>
    <mergeCell ref="E7:F8"/>
    <mergeCell ref="E11:F13"/>
    <mergeCell ref="A15:C15"/>
  </mergeCells>
  <conditionalFormatting sqref="B7:B8 A26:B26">
    <cfRule type="cellIs" priority="1" dxfId="0" operator="equal" stopIfTrue="1">
      <formula>""</formula>
    </cfRule>
  </conditionalFormatting>
  <conditionalFormatting sqref="B16">
    <cfRule type="cellIs" priority="2" dxfId="0" operator="equal" stopIfTrue="1">
      <formula>""</formula>
    </cfRule>
  </conditionalFormatting>
  <conditionalFormatting sqref="C18">
    <cfRule type="expression" priority="3" dxfId="0" stopIfTrue="1">
      <formula>$D$18=FALSE</formula>
    </cfRule>
  </conditionalFormatting>
  <conditionalFormatting sqref="C23">
    <cfRule type="expression" priority="4" dxfId="0" stopIfTrue="1">
      <formula>$D$23=FALSE</formula>
    </cfRule>
  </conditionalFormatting>
  <conditionalFormatting sqref="C17">
    <cfRule type="expression" priority="5" dxfId="0" stopIfTrue="1">
      <formula>$D$17=FALSE</formula>
    </cfRule>
  </conditionalFormatting>
  <conditionalFormatting sqref="C19">
    <cfRule type="expression" priority="6" dxfId="0" stopIfTrue="1">
      <formula>$D$19=FALSE</formula>
    </cfRule>
  </conditionalFormatting>
  <conditionalFormatting sqref="C22">
    <cfRule type="expression" priority="7" dxfId="0" stopIfTrue="1">
      <formula>$D$22=FALSE</formula>
    </cfRule>
  </conditionalFormatting>
  <dataValidations count="6">
    <dataValidation operator="greaterThan" allowBlank="1" showInputMessage="1" promptTitle="Importo regionale" prompt="Il campo verrà compilato automaticamente dopo aver selezionato Provincia e Soggetto attuatore&#10;" errorTitle="Attenzione" error="L'importo richiesto deve essere maggiore di 0" sqref="B13">
      <formula1>0</formula1>
    </dataValidation>
    <dataValidation errorStyle="warning" type="date" allowBlank="1" showInputMessage="1" showErrorMessage="1" promptTitle="Data compilazione modulo" errorTitle="Formato data non corretto" error="La data di compilazione del modulo deve essere inserita nel formato gg/mm/aaaa" sqref="A26">
      <formula1>43101</formula1>
      <formula2>44926</formula2>
    </dataValidation>
    <dataValidation allowBlank="1" showInputMessage="1" promptTitle="Categoria opera" prompt="Il campo verrà compilato automaticamente dopo aver selezionato Provincia e Soggetto attuatore" sqref="B11">
      <formula1>0</formula1>
      <formula2>0</formula2>
    </dataValidation>
    <dataValidation allowBlank="1" showInputMessage="1" promptTitle="Oggetto" prompt="Il campo verrà compilato automaticamente dopo aver selezionato Provincia e Soggetto attuatore" sqref="B12">
      <formula1>0</formula1>
      <formula2>0</formula2>
    </dataValidation>
    <dataValidation type="list" allowBlank="1" showInputMessage="1" showErrorMessage="1" promptTitle="PROVINCIA" prompt="Selezionare una provincia dall'elenco a discesa" sqref="B7">
      <formula1>Provincia</formula1>
      <formula2>0</formula2>
    </dataValidation>
    <dataValidation type="list" allowBlank="1" showInputMessage="1" showErrorMessage="1" promptTitle="COMUNE" prompt="Selezionare il nome del soggetto attuatore dall'elenco a discesa. " sqref="B8">
      <formula1>INDIRECT($B$7)</formula1>
      <formula2>0</formula2>
    </dataValidation>
  </dataValidations>
  <printOptions/>
  <pageMargins left="0.39375" right="0.39375" top="0.5777777777777778" bottom="0.07847222222222222" header="0.38333333333333336" footer="0.5118055555555555"/>
  <pageSetup horizontalDpi="300" verticalDpi="300" orientation="portrait" paperSize="9"/>
  <headerFooter alignWithMargins="0">
    <oddHeader>&amp;R&amp;"Cambria,Grassetto"&amp;14ALLEGATO 3</oddHeader>
  </headerFooter>
  <drawing r:id="rId2"/>
  <legacyDrawing r:id="rId1"/>
</worksheet>
</file>

<file path=xl/worksheets/sheet2.xml><?xml version="1.0" encoding="utf-8"?>
<worksheet xmlns="http://schemas.openxmlformats.org/spreadsheetml/2006/main" xmlns:r="http://schemas.openxmlformats.org/officeDocument/2006/relationships">
  <dimension ref="A1:IV75"/>
  <sheetViews>
    <sheetView workbookViewId="0" topLeftCell="A1">
      <pane ySplit="1" topLeftCell="A2" activePane="bottomLeft" state="frozen"/>
      <selection pane="topLeft" activeCell="A1" sqref="A1"/>
      <selection pane="bottomLeft" activeCell="A32" sqref="A32"/>
    </sheetView>
  </sheetViews>
  <sheetFormatPr defaultColWidth="8.00390625" defaultRowHeight="12.75"/>
  <cols>
    <col min="1" max="1" width="27.28125" style="45" customWidth="1"/>
    <col min="2" max="2" width="9.140625" style="45" customWidth="1"/>
    <col min="3" max="3" width="16.421875" style="46" customWidth="1"/>
    <col min="4" max="4" width="11.8515625" style="45" customWidth="1"/>
    <col min="5" max="5" width="10.28125" style="45" customWidth="1"/>
    <col min="6" max="6" width="12.7109375" style="45" customWidth="1"/>
    <col min="7" max="7" width="12.8515625" style="45" customWidth="1"/>
    <col min="8" max="8" width="12.57421875" style="45" customWidth="1"/>
    <col min="9" max="9" width="28.421875" style="45" customWidth="1"/>
    <col min="10" max="10" width="12.28125" style="45" customWidth="1"/>
    <col min="11" max="11" width="9.140625" style="45" customWidth="1"/>
    <col min="12" max="12" width="30.28125" style="45" customWidth="1"/>
    <col min="13" max="16384" width="9.140625" style="45" customWidth="1"/>
  </cols>
  <sheetData>
    <row r="1" spans="1:256" ht="15">
      <c r="A1" s="47" t="s">
        <v>4</v>
      </c>
      <c r="B1" s="47"/>
      <c r="C1" s="47" t="s">
        <v>25</v>
      </c>
      <c r="D1" s="47" t="s">
        <v>26</v>
      </c>
      <c r="E1" s="47" t="s">
        <v>27</v>
      </c>
      <c r="F1" s="47" t="s">
        <v>28</v>
      </c>
      <c r="G1" s="47" t="s">
        <v>29</v>
      </c>
      <c r="H1" s="47" t="s">
        <v>30</v>
      </c>
      <c r="I1" s="47" t="s">
        <v>31</v>
      </c>
      <c r="J1" s="47" t="s">
        <v>32</v>
      </c>
      <c r="K1" s="47"/>
      <c r="L1" s="48" t="s">
        <v>33</v>
      </c>
      <c r="M1" s="47"/>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4">
      <c r="A2" t="s">
        <v>25</v>
      </c>
      <c r="B2"/>
      <c r="C2" s="49" t="s">
        <v>34</v>
      </c>
      <c r="D2" s="49" t="s">
        <v>35</v>
      </c>
      <c r="E2" s="49" t="s">
        <v>36</v>
      </c>
      <c r="F2" s="49" t="s">
        <v>37</v>
      </c>
      <c r="G2" s="49" t="s">
        <v>38</v>
      </c>
      <c r="H2" s="49" t="s">
        <v>39</v>
      </c>
      <c r="I2" s="49" t="s">
        <v>40</v>
      </c>
      <c r="J2" s="49" t="s">
        <v>41</v>
      </c>
      <c r="K2"/>
      <c r="L2" s="50" t="s">
        <v>42</v>
      </c>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5">
      <c r="A3" t="s">
        <v>26</v>
      </c>
      <c r="B3"/>
      <c r="C3" s="49" t="s">
        <v>43</v>
      </c>
      <c r="D3" s="49" t="s">
        <v>44</v>
      </c>
      <c r="E3" s="49" t="s">
        <v>45</v>
      </c>
      <c r="F3" s="49" t="s">
        <v>46</v>
      </c>
      <c r="G3" s="49" t="s">
        <v>47</v>
      </c>
      <c r="H3" s="49" t="s">
        <v>48</v>
      </c>
      <c r="I3" s="49" t="s">
        <v>49</v>
      </c>
      <c r="J3" s="49" t="s">
        <v>50</v>
      </c>
      <c r="K3"/>
      <c r="L3" s="50" t="s">
        <v>51</v>
      </c>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5">
      <c r="A4" t="s">
        <v>27</v>
      </c>
      <c r="B4"/>
      <c r="C4" s="49" t="s">
        <v>52</v>
      </c>
      <c r="D4" s="49" t="s">
        <v>53</v>
      </c>
      <c r="E4" s="49" t="s">
        <v>54</v>
      </c>
      <c r="F4" s="49" t="s">
        <v>55</v>
      </c>
      <c r="G4" s="49" t="s">
        <v>56</v>
      </c>
      <c r="H4" s="49" t="s">
        <v>57</v>
      </c>
      <c r="I4" s="49" t="s">
        <v>58</v>
      </c>
      <c r="J4" s="49" t="s">
        <v>59</v>
      </c>
      <c r="K4"/>
      <c r="L4" s="50" t="s">
        <v>60</v>
      </c>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4">
      <c r="A5" t="s">
        <v>28</v>
      </c>
      <c r="B5"/>
      <c r="C5" s="51" t="s">
        <v>61</v>
      </c>
      <c r="D5" s="52" t="s">
        <v>62</v>
      </c>
      <c r="E5" s="49" t="s">
        <v>63</v>
      </c>
      <c r="F5" s="49" t="s">
        <v>64</v>
      </c>
      <c r="G5" s="49" t="s">
        <v>65</v>
      </c>
      <c r="H5" s="49" t="s">
        <v>66</v>
      </c>
      <c r="I5" s="53" t="s">
        <v>67</v>
      </c>
      <c r="J5" s="49" t="s">
        <v>68</v>
      </c>
      <c r="K5"/>
      <c r="L5" s="50" t="s">
        <v>69</v>
      </c>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4">
      <c r="A6" t="s">
        <v>29</v>
      </c>
      <c r="B6"/>
      <c r="C6" s="49" t="s">
        <v>70</v>
      </c>
      <c r="D6" s="49" t="s">
        <v>71</v>
      </c>
      <c r="E6" s="49" t="s">
        <v>72</v>
      </c>
      <c r="F6" s="49" t="s">
        <v>73</v>
      </c>
      <c r="G6" s="49" t="s">
        <v>74</v>
      </c>
      <c r="H6" s="49" t="s">
        <v>75</v>
      </c>
      <c r="I6" s="49" t="s">
        <v>76</v>
      </c>
      <c r="J6" s="49" t="s">
        <v>77</v>
      </c>
      <c r="K6"/>
      <c r="L6" s="50" t="s">
        <v>78</v>
      </c>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24">
      <c r="A7" t="s">
        <v>30</v>
      </c>
      <c r="B7"/>
      <c r="C7" s="49" t="s">
        <v>79</v>
      </c>
      <c r="D7" s="49" t="s">
        <v>80</v>
      </c>
      <c r="E7" s="49" t="s">
        <v>81</v>
      </c>
      <c r="F7" s="49" t="s">
        <v>82</v>
      </c>
      <c r="G7" s="49" t="s">
        <v>83</v>
      </c>
      <c r="H7" s="49" t="s">
        <v>84</v>
      </c>
      <c r="I7" s="49" t="s">
        <v>85</v>
      </c>
      <c r="J7" s="49" t="s">
        <v>86</v>
      </c>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4">
      <c r="A8" t="s">
        <v>31</v>
      </c>
      <c r="B8"/>
      <c r="C8" s="49" t="s">
        <v>87</v>
      </c>
      <c r="D8" s="49" t="s">
        <v>88</v>
      </c>
      <c r="E8" s="49" t="s">
        <v>89</v>
      </c>
      <c r="F8" s="49" t="s">
        <v>90</v>
      </c>
      <c r="G8" s="49" t="s">
        <v>91</v>
      </c>
      <c r="H8" s="49" t="s">
        <v>92</v>
      </c>
      <c r="I8" s="49" t="s">
        <v>93</v>
      </c>
      <c r="J8" s="49" t="s">
        <v>94</v>
      </c>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4">
      <c r="A9" t="s">
        <v>32</v>
      </c>
      <c r="B9"/>
      <c r="C9" s="49" t="s">
        <v>95</v>
      </c>
      <c r="D9" s="49" t="s">
        <v>96</v>
      </c>
      <c r="E9" s="49" t="s">
        <v>97</v>
      </c>
      <c r="F9" s="49" t="s">
        <v>98</v>
      </c>
      <c r="G9" s="51" t="s">
        <v>99</v>
      </c>
      <c r="H9" s="49" t="s">
        <v>100</v>
      </c>
      <c r="I9" s="49" t="s">
        <v>101</v>
      </c>
      <c r="J9" s="49" t="s">
        <v>102</v>
      </c>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4">
      <c r="A10"/>
      <c r="B10"/>
      <c r="C10" s="49" t="s">
        <v>103</v>
      </c>
      <c r="D10" s="49" t="s">
        <v>104</v>
      </c>
      <c r="E10" s="49" t="s">
        <v>105</v>
      </c>
      <c r="F10" s="49" t="s">
        <v>106</v>
      </c>
      <c r="G10" s="49" t="s">
        <v>107</v>
      </c>
      <c r="H10" s="49" t="s">
        <v>108</v>
      </c>
      <c r="I10" s="49" t="s">
        <v>109</v>
      </c>
      <c r="J10" s="49" t="s">
        <v>110</v>
      </c>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4">
      <c r="A11"/>
      <c r="B11"/>
      <c r="C11" s="49" t="s">
        <v>111</v>
      </c>
      <c r="D11" s="49" t="s">
        <v>112</v>
      </c>
      <c r="E11" s="49" t="s">
        <v>113</v>
      </c>
      <c r="F11" s="49" t="s">
        <v>114</v>
      </c>
      <c r="G11" s="49" t="s">
        <v>115</v>
      </c>
      <c r="H11" s="49" t="s">
        <v>116</v>
      </c>
      <c r="I11" s="49" t="s">
        <v>117</v>
      </c>
      <c r="J11" s="49" t="s">
        <v>118</v>
      </c>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4">
      <c r="A12"/>
      <c r="B12"/>
      <c r="C12" s="49" t="s">
        <v>119</v>
      </c>
      <c r="D12" s="49" t="s">
        <v>120</v>
      </c>
      <c r="E12" s="49" t="s">
        <v>121</v>
      </c>
      <c r="F12" s="49" t="s">
        <v>122</v>
      </c>
      <c r="G12" s="49" t="s">
        <v>123</v>
      </c>
      <c r="H12" s="49" t="s">
        <v>124</v>
      </c>
      <c r="I12" s="49" t="s">
        <v>125</v>
      </c>
      <c r="J12" s="49" t="s">
        <v>126</v>
      </c>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2.75">
      <c r="A13"/>
      <c r="B13"/>
      <c r="C13" s="49" t="s">
        <v>127</v>
      </c>
      <c r="D13" s="52" t="s">
        <v>128</v>
      </c>
      <c r="E13" s="49" t="s">
        <v>129</v>
      </c>
      <c r="F13" s="49" t="s">
        <v>130</v>
      </c>
      <c r="G13" s="49" t="s">
        <v>131</v>
      </c>
      <c r="H13" s="49" t="s">
        <v>132</v>
      </c>
      <c r="I13" s="49" t="s">
        <v>133</v>
      </c>
      <c r="J13" s="49" t="s">
        <v>134</v>
      </c>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4">
      <c r="A14"/>
      <c r="B14"/>
      <c r="C14" s="49" t="s">
        <v>135</v>
      </c>
      <c r="D14" s="49" t="s">
        <v>136</v>
      </c>
      <c r="E14" s="49" t="s">
        <v>137</v>
      </c>
      <c r="F14" s="49" t="s">
        <v>138</v>
      </c>
      <c r="G14" s="49" t="s">
        <v>139</v>
      </c>
      <c r="H14" s="49" t="s">
        <v>140</v>
      </c>
      <c r="I14" s="49" t="s">
        <v>141</v>
      </c>
      <c r="J14" s="49" t="s">
        <v>142</v>
      </c>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2.75">
      <c r="A15"/>
      <c r="B15"/>
      <c r="C15" s="49" t="s">
        <v>143</v>
      </c>
      <c r="D15" s="49" t="s">
        <v>144</v>
      </c>
      <c r="E15" s="49" t="s">
        <v>145</v>
      </c>
      <c r="F15" s="49" t="s">
        <v>146</v>
      </c>
      <c r="G15" s="49" t="s">
        <v>147</v>
      </c>
      <c r="H15" s="49" t="s">
        <v>148</v>
      </c>
      <c r="I15" s="49" t="s">
        <v>149</v>
      </c>
      <c r="J15" s="49" t="s">
        <v>150</v>
      </c>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4">
      <c r="A16"/>
      <c r="B16"/>
      <c r="C16" s="49" t="s">
        <v>151</v>
      </c>
      <c r="D16" s="49" t="s">
        <v>152</v>
      </c>
      <c r="E16" s="49" t="s">
        <v>153</v>
      </c>
      <c r="F16" s="49" t="s">
        <v>154</v>
      </c>
      <c r="G16" s="49" t="s">
        <v>155</v>
      </c>
      <c r="H16" s="49" t="s">
        <v>156</v>
      </c>
      <c r="I16" s="49" t="s">
        <v>157</v>
      </c>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36">
      <c r="A17"/>
      <c r="B17"/>
      <c r="C17" s="49" t="s">
        <v>158</v>
      </c>
      <c r="D17" s="53" t="s">
        <v>159</v>
      </c>
      <c r="F17" s="49" t="s">
        <v>160</v>
      </c>
      <c r="G17" s="49" t="s">
        <v>161</v>
      </c>
      <c r="H17" s="49" t="s">
        <v>162</v>
      </c>
      <c r="I17" s="49" t="s">
        <v>163</v>
      </c>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 r="A18"/>
      <c r="B18"/>
      <c r="C18" s="49" t="s">
        <v>164</v>
      </c>
      <c r="D18" s="49" t="s">
        <v>165</v>
      </c>
      <c r="F18" s="49" t="s">
        <v>166</v>
      </c>
      <c r="G18" s="49" t="s">
        <v>167</v>
      </c>
      <c r="H18" s="49" t="s">
        <v>168</v>
      </c>
      <c r="I18" s="49" t="s">
        <v>169</v>
      </c>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24">
      <c r="A19"/>
      <c r="B19"/>
      <c r="C19" s="49" t="s">
        <v>170</v>
      </c>
      <c r="D19" s="49" t="s">
        <v>171</v>
      </c>
      <c r="F19" s="49" t="s">
        <v>172</v>
      </c>
      <c r="H19" s="49" t="s">
        <v>173</v>
      </c>
      <c r="I19" s="49" t="s">
        <v>174</v>
      </c>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4">
      <c r="A20"/>
      <c r="B20"/>
      <c r="C20" s="49" t="s">
        <v>175</v>
      </c>
      <c r="D20" s="49" t="s">
        <v>176</v>
      </c>
      <c r="F20" s="49" t="s">
        <v>177</v>
      </c>
      <c r="H20" s="49" t="s">
        <v>178</v>
      </c>
      <c r="I20" s="49" t="s">
        <v>179</v>
      </c>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4">
      <c r="A21"/>
      <c r="B21"/>
      <c r="C21" s="49" t="s">
        <v>180</v>
      </c>
      <c r="D21" s="49" t="s">
        <v>181</v>
      </c>
      <c r="F21" s="49" t="s">
        <v>182</v>
      </c>
      <c r="H21" s="49" t="s">
        <v>183</v>
      </c>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 r="A22"/>
      <c r="B22"/>
      <c r="C22" s="49" t="s">
        <v>184</v>
      </c>
      <c r="D22" s="49" t="s">
        <v>185</v>
      </c>
      <c r="F22" s="49" t="s">
        <v>186</v>
      </c>
      <c r="H22" s="49" t="s">
        <v>187</v>
      </c>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 r="A23"/>
      <c r="B23"/>
      <c r="C23" s="49" t="s">
        <v>188</v>
      </c>
      <c r="D23" s="49" t="s">
        <v>189</v>
      </c>
      <c r="F23" s="49" t="s">
        <v>190</v>
      </c>
      <c r="H23" s="49" t="s">
        <v>191</v>
      </c>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 r="A24"/>
      <c r="B24"/>
      <c r="C24" s="49" t="s">
        <v>192</v>
      </c>
      <c r="D24" s="49" t="s">
        <v>193</v>
      </c>
      <c r="F24" s="49" t="s">
        <v>194</v>
      </c>
      <c r="H24" s="49" t="s">
        <v>195</v>
      </c>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24">
      <c r="A25"/>
      <c r="B25"/>
      <c r="C25" s="49" t="s">
        <v>196</v>
      </c>
      <c r="D25" s="49" t="s">
        <v>197</v>
      </c>
      <c r="F25" s="49" t="s">
        <v>198</v>
      </c>
      <c r="H25" s="49" t="s">
        <v>199</v>
      </c>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24">
      <c r="A26"/>
      <c r="B26"/>
      <c r="C26" s="49" t="s">
        <v>200</v>
      </c>
      <c r="D26" s="49" t="s">
        <v>201</v>
      </c>
      <c r="F26" s="49" t="s">
        <v>202</v>
      </c>
      <c r="H26" s="49" t="s">
        <v>203</v>
      </c>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 r="A27"/>
      <c r="B27"/>
      <c r="C27" s="49" t="s">
        <v>204</v>
      </c>
      <c r="F27" s="49" t="s">
        <v>205</v>
      </c>
      <c r="H27" s="49" t="s">
        <v>206</v>
      </c>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 r="A28"/>
      <c r="B28"/>
      <c r="C28" s="49" t="s">
        <v>207</v>
      </c>
      <c r="F28" s="49" t="s">
        <v>208</v>
      </c>
      <c r="H28" s="49" t="s">
        <v>209</v>
      </c>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 r="A29"/>
      <c r="B29"/>
      <c r="C29" s="49" t="s">
        <v>210</v>
      </c>
      <c r="F29" s="49" t="s">
        <v>211</v>
      </c>
      <c r="H29" s="49" t="s">
        <v>212</v>
      </c>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24">
      <c r="A30"/>
      <c r="B30"/>
      <c r="C30" s="49" t="s">
        <v>213</v>
      </c>
      <c r="F30" s="49" t="s">
        <v>214</v>
      </c>
      <c r="H30" s="49" t="s">
        <v>215</v>
      </c>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24">
      <c r="A31"/>
      <c r="B31"/>
      <c r="C31" s="49" t="s">
        <v>216</v>
      </c>
      <c r="F31" s="49" t="s">
        <v>217</v>
      </c>
      <c r="H31" s="49" t="s">
        <v>218</v>
      </c>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24">
      <c r="A32"/>
      <c r="B32"/>
      <c r="C32" s="49" t="s">
        <v>219</v>
      </c>
      <c r="F32" s="49" t="s">
        <v>220</v>
      </c>
      <c r="H32" s="49" t="s">
        <v>221</v>
      </c>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2.75">
      <c r="A33"/>
      <c r="B33"/>
      <c r="C33" s="49" t="s">
        <v>222</v>
      </c>
      <c r="F33" s="49" t="s">
        <v>223</v>
      </c>
      <c r="H33" s="49" t="s">
        <v>224</v>
      </c>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2.75">
      <c r="A34"/>
      <c r="B34"/>
      <c r="C34" s="49" t="s">
        <v>225</v>
      </c>
      <c r="F34" s="49" t="s">
        <v>226</v>
      </c>
      <c r="H34" s="49" t="s">
        <v>227</v>
      </c>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2.75">
      <c r="A35"/>
      <c r="B35"/>
      <c r="C35" s="49" t="s">
        <v>228</v>
      </c>
      <c r="F35" s="49" t="s">
        <v>229</v>
      </c>
      <c r="H35" s="49" t="s">
        <v>230</v>
      </c>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48">
      <c r="A36"/>
      <c r="B36"/>
      <c r="C36" s="52" t="s">
        <v>231</v>
      </c>
      <c r="F36" s="53" t="s">
        <v>232</v>
      </c>
      <c r="H36" s="49" t="s">
        <v>233</v>
      </c>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24">
      <c r="A37"/>
      <c r="B37"/>
      <c r="C37" s="49" t="s">
        <v>234</v>
      </c>
      <c r="F37" s="49" t="s">
        <v>235</v>
      </c>
      <c r="H37" s="49" t="s">
        <v>236</v>
      </c>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2.75">
      <c r="A38"/>
      <c r="B38"/>
      <c r="C38" s="49" t="s">
        <v>237</v>
      </c>
      <c r="F38" s="49" t="s">
        <v>238</v>
      </c>
      <c r="H38" s="49" t="s">
        <v>239</v>
      </c>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2.75">
      <c r="A39"/>
      <c r="B39"/>
      <c r="C39" s="49" t="s">
        <v>240</v>
      </c>
      <c r="F39" s="49" t="s">
        <v>241</v>
      </c>
      <c r="H39" s="49" t="s">
        <v>242</v>
      </c>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2.75">
      <c r="A40"/>
      <c r="B40"/>
      <c r="C40" s="49" t="s">
        <v>243</v>
      </c>
      <c r="F40" s="49" t="s">
        <v>244</v>
      </c>
      <c r="H40" s="49" t="s">
        <v>245</v>
      </c>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2.75">
      <c r="A41"/>
      <c r="B41"/>
      <c r="F41" s="49" t="s">
        <v>246</v>
      </c>
      <c r="H41" s="49" t="s">
        <v>247</v>
      </c>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22.5">
      <c r="A42"/>
      <c r="B42"/>
      <c r="F42" s="49" t="s">
        <v>248</v>
      </c>
      <c r="H42" s="51" t="s">
        <v>249</v>
      </c>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2.75">
      <c r="A43"/>
      <c r="B43"/>
      <c r="F43" s="49" t="s">
        <v>250</v>
      </c>
      <c r="H43" s="49" t="s">
        <v>251</v>
      </c>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24">
      <c r="A44"/>
      <c r="B44"/>
      <c r="F44" s="49" t="s">
        <v>252</v>
      </c>
      <c r="H44" s="49" t="s">
        <v>253</v>
      </c>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24">
      <c r="A45"/>
      <c r="B45"/>
      <c r="F45" s="49" t="s">
        <v>254</v>
      </c>
      <c r="H45" s="49" t="s">
        <v>255</v>
      </c>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2.75">
      <c r="A46"/>
      <c r="B46"/>
      <c r="F46" s="49" t="s">
        <v>256</v>
      </c>
      <c r="H46" s="49" t="s">
        <v>257</v>
      </c>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2.75">
      <c r="A47"/>
      <c r="B47"/>
      <c r="F47" s="49" t="s">
        <v>258</v>
      </c>
      <c r="H47" s="49" t="s">
        <v>259</v>
      </c>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2.75">
      <c r="A48"/>
      <c r="B48"/>
      <c r="F48" s="49" t="s">
        <v>260</v>
      </c>
      <c r="H48" s="49" t="s">
        <v>261</v>
      </c>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24">
      <c r="A49"/>
      <c r="B49"/>
      <c r="F49" s="49" t="s">
        <v>262</v>
      </c>
      <c r="H49" s="49" t="s">
        <v>263</v>
      </c>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2.75">
      <c r="A50"/>
      <c r="B50"/>
      <c r="F50" s="49" t="s">
        <v>264</v>
      </c>
      <c r="H50" s="49" t="s">
        <v>265</v>
      </c>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24">
      <c r="A51"/>
      <c r="B51"/>
      <c r="F51" s="49" t="s">
        <v>266</v>
      </c>
      <c r="H51" s="49" t="s">
        <v>267</v>
      </c>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24">
      <c r="A52"/>
      <c r="B52"/>
      <c r="F52" s="49" t="s">
        <v>268</v>
      </c>
      <c r="H52" s="49" t="s">
        <v>269</v>
      </c>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24">
      <c r="A53"/>
      <c r="B53"/>
      <c r="F53" s="49" t="s">
        <v>270</v>
      </c>
      <c r="H53" s="49" t="s">
        <v>271</v>
      </c>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24">
      <c r="A54"/>
      <c r="B54"/>
      <c r="F54" s="49" t="s">
        <v>272</v>
      </c>
      <c r="H54" s="49" t="s">
        <v>273</v>
      </c>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24">
      <c r="A55"/>
      <c r="B55"/>
      <c r="F55" s="49" t="s">
        <v>274</v>
      </c>
      <c r="H55" s="49" t="s">
        <v>275</v>
      </c>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2.75">
      <c r="A56"/>
      <c r="B56"/>
      <c r="F56" s="49" t="s">
        <v>276</v>
      </c>
      <c r="H56" s="49" t="s">
        <v>277</v>
      </c>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2.75">
      <c r="A57"/>
      <c r="B57"/>
      <c r="F57" s="49" t="s">
        <v>278</v>
      </c>
      <c r="H57" s="49" t="s">
        <v>279</v>
      </c>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24">
      <c r="A58"/>
      <c r="B58"/>
      <c r="F58" s="49" t="s">
        <v>280</v>
      </c>
      <c r="H58" s="49" t="s">
        <v>281</v>
      </c>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24">
      <c r="A59"/>
      <c r="B59"/>
      <c r="F59" s="49" t="s">
        <v>282</v>
      </c>
      <c r="H59" s="49" t="s">
        <v>283</v>
      </c>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24">
      <c r="A60"/>
      <c r="B60"/>
      <c r="H60" s="49" t="s">
        <v>284</v>
      </c>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24">
      <c r="A61"/>
      <c r="B61"/>
      <c r="H61" s="49" t="s">
        <v>285</v>
      </c>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12.75">
      <c r="A62"/>
      <c r="B62"/>
      <c r="H62" s="49" t="s">
        <v>286</v>
      </c>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24">
      <c r="A63"/>
      <c r="B63"/>
      <c r="H63" s="49" t="s">
        <v>287</v>
      </c>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12.75">
      <c r="A64"/>
      <c r="B64"/>
      <c r="H64" s="49" t="s">
        <v>288</v>
      </c>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12.75">
      <c r="A65"/>
      <c r="B65"/>
      <c r="H65" s="49" t="s">
        <v>289</v>
      </c>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12.75">
      <c r="A66"/>
      <c r="B66"/>
      <c r="H66" s="49" t="s">
        <v>290</v>
      </c>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12.75">
      <c r="A67"/>
      <c r="B67"/>
      <c r="H67" s="49" t="s">
        <v>291</v>
      </c>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12.75">
      <c r="A68"/>
      <c r="B68"/>
      <c r="H68" s="49" t="s">
        <v>292</v>
      </c>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12.75">
      <c r="A69"/>
      <c r="B69"/>
      <c r="H69" s="49" t="s">
        <v>293</v>
      </c>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12.75">
      <c r="A70"/>
      <c r="B70"/>
      <c r="H70" s="49" t="s">
        <v>294</v>
      </c>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12.75">
      <c r="A71"/>
      <c r="B71"/>
      <c r="H71" s="49" t="s">
        <v>295</v>
      </c>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24">
      <c r="A72"/>
      <c r="B72"/>
      <c r="H72" s="49" t="s">
        <v>296</v>
      </c>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12.75">
      <c r="A73"/>
      <c r="B73"/>
      <c r="H73" s="49" t="s">
        <v>297</v>
      </c>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12.75">
      <c r="A74"/>
      <c r="B74"/>
      <c r="H74" s="49" t="s">
        <v>298</v>
      </c>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12.75">
      <c r="A75"/>
      <c r="B75"/>
      <c r="H75" s="49" t="s">
        <v>299</v>
      </c>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sheetData>
  <sheetProtection selectLockedCells="1" selectUnlockedCells="1"/>
  <autoFilter ref="A1:M316"/>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I263"/>
  <sheetViews>
    <sheetView workbookViewId="0" topLeftCell="A1">
      <pane ySplit="1" topLeftCell="A2" activePane="bottomLeft" state="frozen"/>
      <selection pane="topLeft" activeCell="A1" sqref="A1"/>
      <selection pane="bottomLeft" activeCell="G2" sqref="G2"/>
    </sheetView>
  </sheetViews>
  <sheetFormatPr defaultColWidth="8.00390625" defaultRowHeight="12.75"/>
  <cols>
    <col min="1" max="1" width="11.421875" style="54" customWidth="1"/>
    <col min="2" max="2" width="6.140625" style="0" customWidth="1"/>
    <col min="3" max="3" width="9.00390625" style="0" customWidth="1"/>
    <col min="4" max="4" width="15.00390625" style="0" customWidth="1"/>
    <col min="5" max="5" width="40.7109375" style="0" customWidth="1"/>
    <col min="6" max="6" width="13.140625" style="0" customWidth="1"/>
    <col min="7" max="7" width="12.57421875" style="0" customWidth="1"/>
    <col min="8" max="8" width="9.00390625" style="0" customWidth="1"/>
    <col min="9" max="9" width="9.7109375" style="0" customWidth="1"/>
    <col min="10" max="16384" width="9.00390625" style="0" customWidth="1"/>
  </cols>
  <sheetData>
    <row r="1" spans="1:9" ht="36">
      <c r="A1" s="55" t="s">
        <v>300</v>
      </c>
      <c r="B1" s="55" t="s">
        <v>301</v>
      </c>
      <c r="C1" s="55" t="s">
        <v>302</v>
      </c>
      <c r="D1" s="55" t="s">
        <v>10</v>
      </c>
      <c r="E1" s="55" t="s">
        <v>303</v>
      </c>
      <c r="F1" s="56" t="s">
        <v>304</v>
      </c>
      <c r="G1" s="57" t="s">
        <v>305</v>
      </c>
      <c r="H1" s="58" t="s">
        <v>306</v>
      </c>
      <c r="I1" s="55" t="s">
        <v>307</v>
      </c>
    </row>
    <row r="2" spans="1:9" ht="156">
      <c r="A2" s="49" t="s">
        <v>34</v>
      </c>
      <c r="B2" s="59" t="s">
        <v>308</v>
      </c>
      <c r="C2" s="53" t="s">
        <v>69</v>
      </c>
      <c r="D2" s="53" t="s">
        <v>309</v>
      </c>
      <c r="E2" s="60" t="s">
        <v>310</v>
      </c>
      <c r="F2" s="61">
        <v>64000</v>
      </c>
      <c r="G2" s="62">
        <v>50000</v>
      </c>
      <c r="H2" s="63">
        <v>64000</v>
      </c>
      <c r="I2" s="53"/>
    </row>
    <row r="3" spans="1:9" ht="84">
      <c r="A3" s="49" t="s">
        <v>43</v>
      </c>
      <c r="B3" s="59" t="s">
        <v>308</v>
      </c>
      <c r="C3" s="53" t="s">
        <v>42</v>
      </c>
      <c r="D3" s="53" t="s">
        <v>311</v>
      </c>
      <c r="E3" s="60" t="s">
        <v>312</v>
      </c>
      <c r="F3" s="61">
        <v>80000</v>
      </c>
      <c r="G3" s="62">
        <v>65000</v>
      </c>
      <c r="H3" s="63">
        <v>8000</v>
      </c>
      <c r="I3" s="53"/>
    </row>
    <row r="4" spans="1:9" ht="108">
      <c r="A4" s="49" t="s">
        <v>52</v>
      </c>
      <c r="B4" s="59" t="s">
        <v>308</v>
      </c>
      <c r="C4" s="53" t="s">
        <v>42</v>
      </c>
      <c r="D4" s="53" t="s">
        <v>313</v>
      </c>
      <c r="E4" s="60" t="s">
        <v>314</v>
      </c>
      <c r="F4" s="61">
        <v>54000</v>
      </c>
      <c r="G4" s="64">
        <v>54000</v>
      </c>
      <c r="H4" s="63">
        <v>6000</v>
      </c>
      <c r="I4" s="53"/>
    </row>
    <row r="5" spans="1:9" ht="76.5">
      <c r="A5" s="51" t="s">
        <v>61</v>
      </c>
      <c r="B5" s="65" t="s">
        <v>308</v>
      </c>
      <c r="C5" s="66" t="s">
        <v>42</v>
      </c>
      <c r="D5" s="66" t="s">
        <v>315</v>
      </c>
      <c r="E5" s="67" t="s">
        <v>316</v>
      </c>
      <c r="F5" s="61">
        <v>60000</v>
      </c>
      <c r="G5" s="64">
        <v>60000</v>
      </c>
      <c r="H5" s="68">
        <v>12000</v>
      </c>
      <c r="I5" s="66"/>
    </row>
    <row r="6" spans="1:9" ht="144">
      <c r="A6" s="49" t="s">
        <v>70</v>
      </c>
      <c r="B6" s="59" t="s">
        <v>308</v>
      </c>
      <c r="C6" s="53" t="s">
        <v>60</v>
      </c>
      <c r="D6" s="53" t="s">
        <v>317</v>
      </c>
      <c r="E6" s="60" t="s">
        <v>318</v>
      </c>
      <c r="F6" s="61">
        <v>50000</v>
      </c>
      <c r="G6" s="64">
        <v>50000</v>
      </c>
      <c r="H6" s="63">
        <v>40000</v>
      </c>
      <c r="I6" s="53"/>
    </row>
    <row r="7" spans="1:9" ht="72">
      <c r="A7" s="49" t="s">
        <v>79</v>
      </c>
      <c r="B7" s="59" t="s">
        <v>308</v>
      </c>
      <c r="C7" s="53" t="s">
        <v>42</v>
      </c>
      <c r="D7" s="53" t="s">
        <v>319</v>
      </c>
      <c r="E7" s="60" t="s">
        <v>320</v>
      </c>
      <c r="F7" s="61">
        <v>60000</v>
      </c>
      <c r="G7" s="64">
        <v>60000</v>
      </c>
      <c r="H7" s="63">
        <v>6000</v>
      </c>
      <c r="I7" s="53"/>
    </row>
    <row r="8" spans="1:9" ht="132">
      <c r="A8" s="49" t="s">
        <v>87</v>
      </c>
      <c r="B8" s="59" t="s">
        <v>308</v>
      </c>
      <c r="C8" s="53" t="s">
        <v>42</v>
      </c>
      <c r="D8" s="53" t="s">
        <v>321</v>
      </c>
      <c r="E8" s="60" t="s">
        <v>322</v>
      </c>
      <c r="F8" s="61">
        <v>50000</v>
      </c>
      <c r="G8" s="64">
        <v>50000</v>
      </c>
      <c r="H8" s="63">
        <v>5000</v>
      </c>
      <c r="I8" s="53"/>
    </row>
    <row r="9" spans="1:9" ht="96">
      <c r="A9" s="49" t="s">
        <v>95</v>
      </c>
      <c r="B9" s="59" t="s">
        <v>308</v>
      </c>
      <c r="C9" s="53" t="s">
        <v>78</v>
      </c>
      <c r="D9" s="53" t="s">
        <v>323</v>
      </c>
      <c r="E9" s="60" t="s">
        <v>324</v>
      </c>
      <c r="F9" s="61">
        <v>51300</v>
      </c>
      <c r="G9" s="64">
        <v>51300</v>
      </c>
      <c r="H9" s="63">
        <v>5700</v>
      </c>
      <c r="I9" s="53"/>
    </row>
    <row r="10" spans="1:9" ht="180">
      <c r="A10" s="49" t="s">
        <v>103</v>
      </c>
      <c r="B10" s="59" t="s">
        <v>308</v>
      </c>
      <c r="C10" s="53" t="s">
        <v>51</v>
      </c>
      <c r="D10" s="53" t="s">
        <v>325</v>
      </c>
      <c r="E10" s="60" t="s">
        <v>326</v>
      </c>
      <c r="F10" s="61">
        <v>27300</v>
      </c>
      <c r="G10" s="64">
        <v>27300</v>
      </c>
      <c r="H10" s="63">
        <v>11700</v>
      </c>
      <c r="I10" s="53"/>
    </row>
    <row r="11" spans="1:9" ht="132">
      <c r="A11" s="49" t="s">
        <v>111</v>
      </c>
      <c r="B11" s="59" t="s">
        <v>308</v>
      </c>
      <c r="C11" s="53" t="s">
        <v>51</v>
      </c>
      <c r="D11" s="53" t="s">
        <v>327</v>
      </c>
      <c r="E11" s="60" t="s">
        <v>328</v>
      </c>
      <c r="F11" s="61">
        <v>37829</v>
      </c>
      <c r="G11" s="64">
        <v>37829</v>
      </c>
      <c r="H11" s="63">
        <v>4161.19</v>
      </c>
      <c r="I11" s="53"/>
    </row>
    <row r="12" spans="1:9" ht="84">
      <c r="A12" s="49" t="s">
        <v>119</v>
      </c>
      <c r="B12" s="59" t="s">
        <v>308</v>
      </c>
      <c r="C12" s="53" t="s">
        <v>42</v>
      </c>
      <c r="D12" s="53" t="s">
        <v>329</v>
      </c>
      <c r="E12" s="60" t="s">
        <v>330</v>
      </c>
      <c r="F12" s="61">
        <v>50000</v>
      </c>
      <c r="G12" s="64">
        <v>50000</v>
      </c>
      <c r="H12" s="63">
        <v>5000</v>
      </c>
      <c r="I12" s="53"/>
    </row>
    <row r="13" spans="1:9" ht="132">
      <c r="A13" s="49" t="s">
        <v>127</v>
      </c>
      <c r="B13" s="59" t="s">
        <v>308</v>
      </c>
      <c r="C13" s="53" t="s">
        <v>42</v>
      </c>
      <c r="D13" s="53" t="s">
        <v>331</v>
      </c>
      <c r="E13" s="60" t="s">
        <v>332</v>
      </c>
      <c r="F13" s="61">
        <v>60000</v>
      </c>
      <c r="G13" s="64">
        <v>60000</v>
      </c>
      <c r="H13" s="63">
        <v>35000</v>
      </c>
      <c r="I13" s="53"/>
    </row>
    <row r="14" spans="1:9" ht="132">
      <c r="A14" s="49" t="s">
        <v>135</v>
      </c>
      <c r="B14" s="59" t="s">
        <v>308</v>
      </c>
      <c r="C14" s="53" t="s">
        <v>42</v>
      </c>
      <c r="D14" s="53" t="s">
        <v>333</v>
      </c>
      <c r="E14" s="60" t="s">
        <v>334</v>
      </c>
      <c r="F14" s="61">
        <v>38150</v>
      </c>
      <c r="G14" s="64">
        <v>38150</v>
      </c>
      <c r="H14" s="63">
        <v>16350</v>
      </c>
      <c r="I14" s="53"/>
    </row>
    <row r="15" spans="1:9" ht="108">
      <c r="A15" s="49" t="s">
        <v>143</v>
      </c>
      <c r="B15" s="59" t="s">
        <v>308</v>
      </c>
      <c r="C15" s="53" t="s">
        <v>42</v>
      </c>
      <c r="D15" s="53" t="s">
        <v>335</v>
      </c>
      <c r="E15" s="60" t="s">
        <v>336</v>
      </c>
      <c r="F15" s="61">
        <v>55000</v>
      </c>
      <c r="G15" s="64">
        <v>55000</v>
      </c>
      <c r="H15" s="63">
        <v>10000</v>
      </c>
      <c r="I15" s="53"/>
    </row>
    <row r="16" spans="1:9" ht="120">
      <c r="A16" s="49" t="s">
        <v>151</v>
      </c>
      <c r="B16" s="59" t="s">
        <v>308</v>
      </c>
      <c r="C16" s="53" t="s">
        <v>42</v>
      </c>
      <c r="D16" s="53" t="s">
        <v>337</v>
      </c>
      <c r="E16" s="60" t="s">
        <v>338</v>
      </c>
      <c r="F16" s="61">
        <v>39850</v>
      </c>
      <c r="G16" s="64">
        <v>39850</v>
      </c>
      <c r="H16" s="63">
        <v>17150</v>
      </c>
      <c r="I16" s="53"/>
    </row>
    <row r="17" spans="1:9" ht="132">
      <c r="A17" s="49" t="s">
        <v>158</v>
      </c>
      <c r="B17" s="59" t="s">
        <v>308</v>
      </c>
      <c r="C17" s="53" t="s">
        <v>42</v>
      </c>
      <c r="D17" s="53" t="s">
        <v>339</v>
      </c>
      <c r="E17" s="60" t="s">
        <v>340</v>
      </c>
      <c r="F17" s="61">
        <v>45000</v>
      </c>
      <c r="G17" s="64">
        <v>45000</v>
      </c>
      <c r="H17" s="63">
        <v>6000</v>
      </c>
      <c r="I17" s="53"/>
    </row>
    <row r="18" spans="1:9" ht="96">
      <c r="A18" s="49" t="s">
        <v>164</v>
      </c>
      <c r="B18" s="59" t="s">
        <v>308</v>
      </c>
      <c r="C18" s="53" t="s">
        <v>42</v>
      </c>
      <c r="D18" s="53" t="s">
        <v>341</v>
      </c>
      <c r="E18" s="60" t="s">
        <v>342</v>
      </c>
      <c r="F18" s="61">
        <v>44000</v>
      </c>
      <c r="G18" s="64">
        <v>44000</v>
      </c>
      <c r="H18" s="63">
        <v>4400</v>
      </c>
      <c r="I18" s="53"/>
    </row>
    <row r="19" spans="1:9" ht="132">
      <c r="A19" s="49" t="s">
        <v>170</v>
      </c>
      <c r="B19" s="59" t="s">
        <v>308</v>
      </c>
      <c r="C19" s="53" t="s">
        <v>42</v>
      </c>
      <c r="D19" s="53" t="s">
        <v>343</v>
      </c>
      <c r="E19" s="60" t="s">
        <v>344</v>
      </c>
      <c r="F19" s="61">
        <v>38000</v>
      </c>
      <c r="G19" s="64">
        <v>38000</v>
      </c>
      <c r="H19" s="63">
        <v>11000</v>
      </c>
      <c r="I19" s="53"/>
    </row>
    <row r="20" spans="1:9" ht="96">
      <c r="A20" s="49" t="s">
        <v>175</v>
      </c>
      <c r="B20" s="59" t="s">
        <v>308</v>
      </c>
      <c r="C20" s="53" t="s">
        <v>51</v>
      </c>
      <c r="D20" s="53" t="s">
        <v>345</v>
      </c>
      <c r="E20" s="60" t="s">
        <v>346</v>
      </c>
      <c r="F20" s="61">
        <v>55000</v>
      </c>
      <c r="G20" s="64">
        <v>55000</v>
      </c>
      <c r="H20" s="63">
        <v>6000</v>
      </c>
      <c r="I20" s="53"/>
    </row>
    <row r="21" spans="1:9" ht="60">
      <c r="A21" s="49" t="s">
        <v>180</v>
      </c>
      <c r="B21" s="59" t="s">
        <v>308</v>
      </c>
      <c r="C21" s="53" t="s">
        <v>42</v>
      </c>
      <c r="D21" s="53" t="s">
        <v>347</v>
      </c>
      <c r="E21" s="60" t="s">
        <v>348</v>
      </c>
      <c r="F21" s="61">
        <v>45450</v>
      </c>
      <c r="G21" s="64">
        <v>45450</v>
      </c>
      <c r="H21" s="63">
        <v>4550</v>
      </c>
      <c r="I21" s="53"/>
    </row>
    <row r="22" spans="1:9" ht="60">
      <c r="A22" s="49" t="s">
        <v>184</v>
      </c>
      <c r="B22" s="59" t="s">
        <v>308</v>
      </c>
      <c r="C22" s="53" t="s">
        <v>42</v>
      </c>
      <c r="D22" s="53" t="s">
        <v>349</v>
      </c>
      <c r="E22" s="60" t="s">
        <v>350</v>
      </c>
      <c r="F22" s="61">
        <v>48150</v>
      </c>
      <c r="G22" s="64">
        <v>48150</v>
      </c>
      <c r="H22" s="63">
        <v>5350</v>
      </c>
      <c r="I22" s="53"/>
    </row>
    <row r="23" spans="1:9" ht="132">
      <c r="A23" s="49" t="s">
        <v>188</v>
      </c>
      <c r="B23" s="59" t="s">
        <v>308</v>
      </c>
      <c r="C23" s="53" t="s">
        <v>42</v>
      </c>
      <c r="D23" s="53" t="s">
        <v>351</v>
      </c>
      <c r="E23" s="60" t="s">
        <v>352</v>
      </c>
      <c r="F23" s="61">
        <v>38000</v>
      </c>
      <c r="G23" s="64">
        <v>38000</v>
      </c>
      <c r="H23" s="63">
        <v>12000</v>
      </c>
      <c r="I23" s="53"/>
    </row>
    <row r="24" spans="1:9" ht="120">
      <c r="A24" s="49" t="s">
        <v>192</v>
      </c>
      <c r="B24" s="59" t="s">
        <v>308</v>
      </c>
      <c r="C24" s="53" t="s">
        <v>42</v>
      </c>
      <c r="D24" s="53" t="s">
        <v>353</v>
      </c>
      <c r="E24" s="60" t="s">
        <v>354</v>
      </c>
      <c r="F24" s="61">
        <v>50000</v>
      </c>
      <c r="G24" s="64">
        <v>50000</v>
      </c>
      <c r="H24" s="63">
        <v>5000</v>
      </c>
      <c r="I24" s="53"/>
    </row>
    <row r="25" spans="1:9" ht="120">
      <c r="A25" s="49" t="s">
        <v>196</v>
      </c>
      <c r="B25" s="59" t="s">
        <v>308</v>
      </c>
      <c r="C25" s="53" t="s">
        <v>42</v>
      </c>
      <c r="D25" s="53" t="s">
        <v>355</v>
      </c>
      <c r="E25" s="60" t="s">
        <v>356</v>
      </c>
      <c r="F25" s="61">
        <v>43400</v>
      </c>
      <c r="G25" s="64">
        <v>43400</v>
      </c>
      <c r="H25" s="63">
        <v>18600</v>
      </c>
      <c r="I25" s="53"/>
    </row>
    <row r="26" spans="1:9" ht="132">
      <c r="A26" s="49" t="s">
        <v>200</v>
      </c>
      <c r="B26" s="59" t="s">
        <v>308</v>
      </c>
      <c r="C26" s="53" t="s">
        <v>51</v>
      </c>
      <c r="D26" s="53" t="s">
        <v>357</v>
      </c>
      <c r="E26" s="60" t="s">
        <v>358</v>
      </c>
      <c r="F26" s="61">
        <v>60000</v>
      </c>
      <c r="G26" s="64">
        <v>60000</v>
      </c>
      <c r="H26" s="63">
        <v>35000</v>
      </c>
      <c r="I26" s="53"/>
    </row>
    <row r="27" spans="1:9" ht="132">
      <c r="A27" s="49" t="s">
        <v>204</v>
      </c>
      <c r="B27" s="59" t="s">
        <v>308</v>
      </c>
      <c r="C27" s="53" t="s">
        <v>42</v>
      </c>
      <c r="D27" s="53" t="s">
        <v>359</v>
      </c>
      <c r="E27" s="60" t="s">
        <v>360</v>
      </c>
      <c r="F27" s="61">
        <v>80000</v>
      </c>
      <c r="G27" s="62">
        <v>65000</v>
      </c>
      <c r="H27" s="63">
        <v>40500</v>
      </c>
      <c r="I27" s="53"/>
    </row>
    <row r="28" spans="1:9" ht="96">
      <c r="A28" s="49" t="s">
        <v>207</v>
      </c>
      <c r="B28" s="59" t="s">
        <v>308</v>
      </c>
      <c r="C28" s="53" t="s">
        <v>42</v>
      </c>
      <c r="D28" s="53" t="s">
        <v>361</v>
      </c>
      <c r="E28" s="60" t="s">
        <v>362</v>
      </c>
      <c r="F28" s="61">
        <v>46500</v>
      </c>
      <c r="G28" s="64">
        <v>46500</v>
      </c>
      <c r="H28" s="63">
        <v>8500</v>
      </c>
      <c r="I28" s="53"/>
    </row>
    <row r="29" spans="1:9" ht="96">
      <c r="A29" s="49" t="s">
        <v>210</v>
      </c>
      <c r="B29" s="59" t="s">
        <v>308</v>
      </c>
      <c r="C29" s="53" t="s">
        <v>42</v>
      </c>
      <c r="D29" s="53" t="s">
        <v>315</v>
      </c>
      <c r="E29" s="60" t="s">
        <v>363</v>
      </c>
      <c r="F29" s="61">
        <v>60000</v>
      </c>
      <c r="G29" s="64">
        <v>60000</v>
      </c>
      <c r="H29" s="63">
        <v>6000</v>
      </c>
      <c r="I29" s="53"/>
    </row>
    <row r="30" spans="1:9" ht="120">
      <c r="A30" s="49" t="s">
        <v>213</v>
      </c>
      <c r="B30" s="59" t="s">
        <v>308</v>
      </c>
      <c r="C30" s="53" t="s">
        <v>42</v>
      </c>
      <c r="D30" s="53" t="s">
        <v>364</v>
      </c>
      <c r="E30" s="60" t="s">
        <v>365</v>
      </c>
      <c r="F30" s="61">
        <v>54000</v>
      </c>
      <c r="G30" s="64">
        <v>54000</v>
      </c>
      <c r="H30" s="63">
        <v>6000</v>
      </c>
      <c r="I30" s="53"/>
    </row>
    <row r="31" spans="1:9" ht="120">
      <c r="A31" s="49" t="s">
        <v>216</v>
      </c>
      <c r="B31" s="59" t="s">
        <v>308</v>
      </c>
      <c r="C31" s="53" t="s">
        <v>51</v>
      </c>
      <c r="D31" s="53" t="s">
        <v>366</v>
      </c>
      <c r="E31" s="60" t="s">
        <v>367</v>
      </c>
      <c r="F31" s="61">
        <v>29625.55</v>
      </c>
      <c r="G31" s="64">
        <v>29625.55</v>
      </c>
      <c r="H31" s="63">
        <v>3291.73</v>
      </c>
      <c r="I31" s="69" t="s">
        <v>368</v>
      </c>
    </row>
    <row r="32" spans="1:9" ht="120">
      <c r="A32" s="49" t="s">
        <v>219</v>
      </c>
      <c r="B32" s="59" t="s">
        <v>308</v>
      </c>
      <c r="C32" s="53" t="s">
        <v>42</v>
      </c>
      <c r="D32" s="53" t="s">
        <v>369</v>
      </c>
      <c r="E32" s="60" t="s">
        <v>370</v>
      </c>
      <c r="F32" s="61">
        <v>69500</v>
      </c>
      <c r="G32" s="62">
        <v>65000</v>
      </c>
      <c r="H32" s="63">
        <v>30000</v>
      </c>
      <c r="I32" s="53"/>
    </row>
    <row r="33" spans="1:9" ht="72">
      <c r="A33" s="49" t="s">
        <v>222</v>
      </c>
      <c r="B33" s="59" t="s">
        <v>308</v>
      </c>
      <c r="C33" s="53" t="s">
        <v>42</v>
      </c>
      <c r="D33" s="53" t="s">
        <v>371</v>
      </c>
      <c r="E33" s="60" t="s">
        <v>372</v>
      </c>
      <c r="F33" s="61">
        <v>44000</v>
      </c>
      <c r="G33" s="64">
        <v>44000</v>
      </c>
      <c r="H33" s="63">
        <v>5000</v>
      </c>
      <c r="I33" s="53"/>
    </row>
    <row r="34" spans="1:9" ht="108">
      <c r="A34" s="49" t="s">
        <v>225</v>
      </c>
      <c r="B34" s="59" t="s">
        <v>308</v>
      </c>
      <c r="C34" s="53" t="s">
        <v>42</v>
      </c>
      <c r="D34" s="53" t="s">
        <v>373</v>
      </c>
      <c r="E34" s="60" t="s">
        <v>374</v>
      </c>
      <c r="F34" s="61">
        <v>51896.57</v>
      </c>
      <c r="G34" s="64">
        <v>51896.57</v>
      </c>
      <c r="H34" s="63">
        <v>5766.29</v>
      </c>
      <c r="I34" s="53"/>
    </row>
    <row r="35" spans="1:9" ht="132">
      <c r="A35" s="49" t="s">
        <v>228</v>
      </c>
      <c r="B35" s="59" t="s">
        <v>308</v>
      </c>
      <c r="C35" s="53" t="s">
        <v>42</v>
      </c>
      <c r="D35" s="53" t="s">
        <v>375</v>
      </c>
      <c r="E35" s="60" t="s">
        <v>376</v>
      </c>
      <c r="F35" s="61">
        <v>50000</v>
      </c>
      <c r="G35" s="64">
        <v>50000</v>
      </c>
      <c r="H35" s="63">
        <v>15000</v>
      </c>
      <c r="I35" s="53"/>
    </row>
    <row r="36" spans="1:9" ht="156">
      <c r="A36" s="52" t="s">
        <v>231</v>
      </c>
      <c r="B36" s="59" t="s">
        <v>308</v>
      </c>
      <c r="C36" s="53" t="s">
        <v>42</v>
      </c>
      <c r="D36" s="53" t="s">
        <v>377</v>
      </c>
      <c r="E36" s="60" t="s">
        <v>378</v>
      </c>
      <c r="F36" s="61">
        <v>35000</v>
      </c>
      <c r="G36" s="64">
        <v>35000</v>
      </c>
      <c r="H36" s="63">
        <v>15000</v>
      </c>
      <c r="I36" s="53"/>
    </row>
    <row r="37" spans="1:9" ht="72">
      <c r="A37" s="49" t="s">
        <v>234</v>
      </c>
      <c r="B37" s="59" t="s">
        <v>308</v>
      </c>
      <c r="C37" s="53" t="s">
        <v>42</v>
      </c>
      <c r="D37" s="53" t="s">
        <v>379</v>
      </c>
      <c r="E37" s="60" t="s">
        <v>380</v>
      </c>
      <c r="F37" s="61">
        <v>38500</v>
      </c>
      <c r="G37" s="64">
        <v>38500</v>
      </c>
      <c r="H37" s="63">
        <v>16500</v>
      </c>
      <c r="I37" s="53"/>
    </row>
    <row r="38" spans="1:9" ht="108">
      <c r="A38" s="49" t="s">
        <v>237</v>
      </c>
      <c r="B38" s="59" t="s">
        <v>308</v>
      </c>
      <c r="C38" s="53" t="s">
        <v>42</v>
      </c>
      <c r="D38" s="53" t="s">
        <v>381</v>
      </c>
      <c r="E38" s="60" t="s">
        <v>382</v>
      </c>
      <c r="F38" s="61">
        <v>54000</v>
      </c>
      <c r="G38" s="64">
        <v>54000</v>
      </c>
      <c r="H38" s="63">
        <v>34000</v>
      </c>
      <c r="I38" s="53"/>
    </row>
    <row r="39" spans="1:9" ht="120">
      <c r="A39" s="49" t="s">
        <v>240</v>
      </c>
      <c r="B39" s="59" t="s">
        <v>308</v>
      </c>
      <c r="C39" s="53" t="s">
        <v>42</v>
      </c>
      <c r="D39" s="53" t="s">
        <v>383</v>
      </c>
      <c r="E39" s="60" t="s">
        <v>384</v>
      </c>
      <c r="F39" s="61">
        <v>45000</v>
      </c>
      <c r="G39" s="64">
        <v>45000</v>
      </c>
      <c r="H39" s="63">
        <v>5000</v>
      </c>
      <c r="I39" s="53"/>
    </row>
    <row r="40" spans="1:9" ht="144">
      <c r="A40" s="49" t="s">
        <v>243</v>
      </c>
      <c r="B40" s="59" t="s">
        <v>308</v>
      </c>
      <c r="C40" s="53" t="s">
        <v>42</v>
      </c>
      <c r="D40" s="53" t="s">
        <v>385</v>
      </c>
      <c r="E40" s="60" t="s">
        <v>386</v>
      </c>
      <c r="F40" s="61">
        <v>50000</v>
      </c>
      <c r="G40" s="64">
        <v>50000</v>
      </c>
      <c r="H40" s="63">
        <v>5000</v>
      </c>
      <c r="I40" s="53"/>
    </row>
    <row r="41" spans="1:9" ht="132">
      <c r="A41" s="49" t="s">
        <v>35</v>
      </c>
      <c r="B41" s="59" t="s">
        <v>387</v>
      </c>
      <c r="C41" s="53" t="s">
        <v>42</v>
      </c>
      <c r="D41" s="53" t="s">
        <v>388</v>
      </c>
      <c r="E41" s="60" t="s">
        <v>389</v>
      </c>
      <c r="F41" s="61">
        <v>45000</v>
      </c>
      <c r="G41" s="64">
        <v>45000</v>
      </c>
      <c r="H41" s="63">
        <v>45000</v>
      </c>
      <c r="I41" s="53"/>
    </row>
    <row r="42" spans="1:9" ht="132">
      <c r="A42" s="49" t="s">
        <v>44</v>
      </c>
      <c r="B42" s="59" t="s">
        <v>387</v>
      </c>
      <c r="C42" s="53" t="s">
        <v>60</v>
      </c>
      <c r="D42" s="53" t="s">
        <v>390</v>
      </c>
      <c r="E42" s="60" t="s">
        <v>391</v>
      </c>
      <c r="F42" s="61">
        <v>55000</v>
      </c>
      <c r="G42" s="64">
        <v>55000</v>
      </c>
      <c r="H42" s="63">
        <v>25000</v>
      </c>
      <c r="I42" s="53"/>
    </row>
    <row r="43" spans="1:9" ht="96">
      <c r="A43" s="49" t="s">
        <v>53</v>
      </c>
      <c r="B43" s="59" t="s">
        <v>387</v>
      </c>
      <c r="C43" s="53" t="s">
        <v>42</v>
      </c>
      <c r="D43" s="53" t="s">
        <v>392</v>
      </c>
      <c r="E43" s="60" t="s">
        <v>393</v>
      </c>
      <c r="F43" s="61">
        <v>45000</v>
      </c>
      <c r="G43" s="64">
        <v>45000</v>
      </c>
      <c r="H43" s="63">
        <v>5000</v>
      </c>
      <c r="I43" s="53"/>
    </row>
    <row r="44" spans="1:9" ht="132">
      <c r="A44" s="52" t="s">
        <v>62</v>
      </c>
      <c r="B44" s="59" t="s">
        <v>387</v>
      </c>
      <c r="C44" s="53" t="s">
        <v>42</v>
      </c>
      <c r="D44" s="53" t="s">
        <v>394</v>
      </c>
      <c r="E44" s="60" t="s">
        <v>395</v>
      </c>
      <c r="F44" s="61">
        <v>35000</v>
      </c>
      <c r="G44" s="64">
        <v>35000</v>
      </c>
      <c r="H44" s="63">
        <v>15000</v>
      </c>
      <c r="I44" s="53"/>
    </row>
    <row r="45" spans="1:9" ht="132">
      <c r="A45" s="49" t="s">
        <v>71</v>
      </c>
      <c r="B45" s="59" t="s">
        <v>387</v>
      </c>
      <c r="C45" s="53" t="s">
        <v>78</v>
      </c>
      <c r="D45" s="53" t="s">
        <v>396</v>
      </c>
      <c r="E45" s="60" t="s">
        <v>397</v>
      </c>
      <c r="F45" s="61">
        <v>100000</v>
      </c>
      <c r="G45" s="62">
        <v>65000</v>
      </c>
      <c r="H45" s="63">
        <v>50000</v>
      </c>
      <c r="I45" s="53"/>
    </row>
    <row r="46" spans="1:9" ht="84">
      <c r="A46" s="49" t="s">
        <v>80</v>
      </c>
      <c r="B46" s="59" t="s">
        <v>387</v>
      </c>
      <c r="C46" s="53" t="s">
        <v>69</v>
      </c>
      <c r="D46" s="53" t="s">
        <v>398</v>
      </c>
      <c r="E46" s="60" t="s">
        <v>399</v>
      </c>
      <c r="F46" s="61">
        <v>37580</v>
      </c>
      <c r="G46" s="64">
        <v>37580</v>
      </c>
      <c r="H46" s="63">
        <v>10000</v>
      </c>
      <c r="I46" s="53"/>
    </row>
    <row r="47" spans="1:9" ht="132">
      <c r="A47" s="49" t="s">
        <v>88</v>
      </c>
      <c r="B47" s="59" t="s">
        <v>387</v>
      </c>
      <c r="C47" s="53" t="s">
        <v>42</v>
      </c>
      <c r="D47" s="53" t="s">
        <v>400</v>
      </c>
      <c r="E47" s="60" t="s">
        <v>401</v>
      </c>
      <c r="F47" s="61">
        <v>60000</v>
      </c>
      <c r="G47" s="64">
        <v>60000</v>
      </c>
      <c r="H47" s="63">
        <v>75000</v>
      </c>
      <c r="I47" s="53"/>
    </row>
    <row r="48" spans="1:9" ht="132">
      <c r="A48" s="49" t="s">
        <v>96</v>
      </c>
      <c r="B48" s="59" t="s">
        <v>387</v>
      </c>
      <c r="C48" s="53" t="s">
        <v>42</v>
      </c>
      <c r="D48" s="53" t="s">
        <v>402</v>
      </c>
      <c r="E48" s="60" t="s">
        <v>403</v>
      </c>
      <c r="F48" s="61">
        <v>60000</v>
      </c>
      <c r="G48" s="64">
        <v>60000</v>
      </c>
      <c r="H48" s="63">
        <v>6000</v>
      </c>
      <c r="I48" s="53"/>
    </row>
    <row r="49" spans="1:9" ht="96">
      <c r="A49" s="49" t="s">
        <v>104</v>
      </c>
      <c r="B49" s="59" t="s">
        <v>387</v>
      </c>
      <c r="C49" s="53" t="s">
        <v>42</v>
      </c>
      <c r="D49" s="53" t="s">
        <v>404</v>
      </c>
      <c r="E49" s="60" t="s">
        <v>405</v>
      </c>
      <c r="F49" s="61">
        <v>40000</v>
      </c>
      <c r="G49" s="64">
        <v>40000</v>
      </c>
      <c r="H49" s="63">
        <v>12000</v>
      </c>
      <c r="I49" s="53"/>
    </row>
    <row r="50" spans="1:9" ht="72">
      <c r="A50" s="49" t="s">
        <v>112</v>
      </c>
      <c r="B50" s="59" t="s">
        <v>387</v>
      </c>
      <c r="C50" s="53" t="s">
        <v>51</v>
      </c>
      <c r="D50" s="53" t="s">
        <v>406</v>
      </c>
      <c r="E50" s="60" t="s">
        <v>407</v>
      </c>
      <c r="F50" s="61">
        <v>40000</v>
      </c>
      <c r="G50" s="64">
        <v>40000</v>
      </c>
      <c r="H50" s="63">
        <v>5000</v>
      </c>
      <c r="I50" s="53"/>
    </row>
    <row r="51" spans="1:9" ht="84">
      <c r="A51" s="49" t="s">
        <v>120</v>
      </c>
      <c r="B51" s="59" t="s">
        <v>387</v>
      </c>
      <c r="C51" s="53" t="s">
        <v>51</v>
      </c>
      <c r="D51" s="53" t="s">
        <v>408</v>
      </c>
      <c r="E51" s="60" t="s">
        <v>409</v>
      </c>
      <c r="F51" s="61">
        <v>56000</v>
      </c>
      <c r="G51" s="64">
        <v>56000</v>
      </c>
      <c r="H51" s="63">
        <v>18000</v>
      </c>
      <c r="I51" s="53"/>
    </row>
    <row r="52" spans="1:9" ht="132">
      <c r="A52" s="52" t="s">
        <v>128</v>
      </c>
      <c r="B52" s="59" t="s">
        <v>387</v>
      </c>
      <c r="C52" s="53" t="s">
        <v>42</v>
      </c>
      <c r="D52" s="53" t="s">
        <v>410</v>
      </c>
      <c r="E52" s="60" t="s">
        <v>411</v>
      </c>
      <c r="F52" s="61">
        <v>35000</v>
      </c>
      <c r="G52" s="64">
        <v>35000</v>
      </c>
      <c r="H52" s="63">
        <v>16000</v>
      </c>
      <c r="I52" s="53"/>
    </row>
    <row r="53" spans="1:9" ht="96">
      <c r="A53" s="49" t="s">
        <v>136</v>
      </c>
      <c r="B53" s="59" t="s">
        <v>387</v>
      </c>
      <c r="C53" s="53" t="s">
        <v>51</v>
      </c>
      <c r="D53" s="53" t="s">
        <v>412</v>
      </c>
      <c r="E53" s="60" t="s">
        <v>413</v>
      </c>
      <c r="F53" s="61">
        <v>39900</v>
      </c>
      <c r="G53" s="64">
        <v>39900</v>
      </c>
      <c r="H53" s="63">
        <v>17100</v>
      </c>
      <c r="I53" s="53"/>
    </row>
    <row r="54" spans="1:9" ht="108">
      <c r="A54" s="49" t="s">
        <v>144</v>
      </c>
      <c r="B54" s="59" t="s">
        <v>387</v>
      </c>
      <c r="C54" s="53" t="s">
        <v>42</v>
      </c>
      <c r="D54" s="53" t="s">
        <v>414</v>
      </c>
      <c r="E54" s="60" t="s">
        <v>415</v>
      </c>
      <c r="F54" s="61">
        <v>44000</v>
      </c>
      <c r="G54" s="64">
        <v>44000</v>
      </c>
      <c r="H54" s="63">
        <v>11000</v>
      </c>
      <c r="I54" s="53"/>
    </row>
    <row r="55" spans="1:9" ht="96">
      <c r="A55" s="49" t="s">
        <v>152</v>
      </c>
      <c r="B55" s="59" t="s">
        <v>387</v>
      </c>
      <c r="C55" s="53" t="s">
        <v>51</v>
      </c>
      <c r="D55" s="53" t="s">
        <v>416</v>
      </c>
      <c r="E55" s="60" t="s">
        <v>417</v>
      </c>
      <c r="F55" s="61">
        <v>55000</v>
      </c>
      <c r="G55" s="64">
        <v>55000</v>
      </c>
      <c r="H55" s="63">
        <v>15000</v>
      </c>
      <c r="I55" s="53"/>
    </row>
    <row r="56" spans="1:9" ht="120">
      <c r="A56" s="53" t="s">
        <v>159</v>
      </c>
      <c r="B56" s="59" t="s">
        <v>387</v>
      </c>
      <c r="C56" s="53" t="s">
        <v>42</v>
      </c>
      <c r="D56" s="53" t="s">
        <v>418</v>
      </c>
      <c r="E56" s="60" t="s">
        <v>419</v>
      </c>
      <c r="F56" s="61">
        <v>76000</v>
      </c>
      <c r="G56" s="62">
        <v>65000</v>
      </c>
      <c r="H56" s="63">
        <v>19000</v>
      </c>
      <c r="I56" s="70" t="s">
        <v>159</v>
      </c>
    </row>
    <row r="57" spans="1:9" ht="108">
      <c r="A57" s="49" t="s">
        <v>165</v>
      </c>
      <c r="B57" s="59" t="s">
        <v>387</v>
      </c>
      <c r="C57" s="53" t="s">
        <v>60</v>
      </c>
      <c r="D57" s="53" t="s">
        <v>420</v>
      </c>
      <c r="E57" s="60" t="s">
        <v>421</v>
      </c>
      <c r="F57" s="61">
        <v>53109.72</v>
      </c>
      <c r="G57" s="64">
        <v>53109.72</v>
      </c>
      <c r="H57" s="63">
        <v>24992.91</v>
      </c>
      <c r="I57" s="53"/>
    </row>
    <row r="58" spans="1:9" ht="96">
      <c r="A58" s="49" t="s">
        <v>171</v>
      </c>
      <c r="B58" s="59" t="s">
        <v>387</v>
      </c>
      <c r="C58" s="53" t="s">
        <v>42</v>
      </c>
      <c r="D58" s="53" t="s">
        <v>422</v>
      </c>
      <c r="E58" s="60" t="s">
        <v>423</v>
      </c>
      <c r="F58" s="61">
        <v>56000</v>
      </c>
      <c r="G58" s="64">
        <v>56000</v>
      </c>
      <c r="H58" s="63">
        <v>14158.48</v>
      </c>
      <c r="I58" s="53"/>
    </row>
    <row r="59" spans="1:9" ht="132">
      <c r="A59" s="49" t="s">
        <v>176</v>
      </c>
      <c r="B59" s="59" t="s">
        <v>387</v>
      </c>
      <c r="C59" s="53" t="s">
        <v>42</v>
      </c>
      <c r="D59" s="53" t="s">
        <v>424</v>
      </c>
      <c r="E59" s="60" t="s">
        <v>425</v>
      </c>
      <c r="F59" s="61">
        <v>39000</v>
      </c>
      <c r="G59" s="64">
        <v>39000</v>
      </c>
      <c r="H59" s="63">
        <v>16000</v>
      </c>
      <c r="I59" s="53"/>
    </row>
    <row r="60" spans="1:9" ht="132">
      <c r="A60" s="49" t="s">
        <v>181</v>
      </c>
      <c r="B60" s="59" t="s">
        <v>387</v>
      </c>
      <c r="C60" s="53" t="s">
        <v>42</v>
      </c>
      <c r="D60" s="53" t="s">
        <v>426</v>
      </c>
      <c r="E60" s="60" t="s">
        <v>427</v>
      </c>
      <c r="F60" s="61">
        <v>70000</v>
      </c>
      <c r="G60" s="62">
        <v>65000</v>
      </c>
      <c r="H60" s="63">
        <v>30000</v>
      </c>
      <c r="I60" s="53"/>
    </row>
    <row r="61" spans="1:9" ht="144">
      <c r="A61" s="49" t="s">
        <v>185</v>
      </c>
      <c r="B61" s="59" t="s">
        <v>387</v>
      </c>
      <c r="C61" s="53" t="s">
        <v>69</v>
      </c>
      <c r="D61" s="53" t="s">
        <v>428</v>
      </c>
      <c r="E61" s="60" t="s">
        <v>429</v>
      </c>
      <c r="F61" s="61">
        <v>49774.83</v>
      </c>
      <c r="G61" s="64">
        <v>49774.83</v>
      </c>
      <c r="H61" s="63">
        <v>5000</v>
      </c>
      <c r="I61" s="53"/>
    </row>
    <row r="62" spans="1:9" ht="144">
      <c r="A62" s="49" t="s">
        <v>189</v>
      </c>
      <c r="B62" s="59" t="s">
        <v>387</v>
      </c>
      <c r="C62" s="53" t="s">
        <v>69</v>
      </c>
      <c r="D62" s="53" t="s">
        <v>430</v>
      </c>
      <c r="E62" s="60" t="s">
        <v>431</v>
      </c>
      <c r="F62" s="61">
        <v>59090</v>
      </c>
      <c r="G62" s="62">
        <v>50000</v>
      </c>
      <c r="H62" s="63">
        <v>5910</v>
      </c>
      <c r="I62" s="53"/>
    </row>
    <row r="63" spans="1:9" ht="60">
      <c r="A63" s="49" t="s">
        <v>193</v>
      </c>
      <c r="B63" s="59" t="s">
        <v>387</v>
      </c>
      <c r="C63" s="53" t="s">
        <v>42</v>
      </c>
      <c r="D63" s="53" t="s">
        <v>432</v>
      </c>
      <c r="E63" s="60" t="s">
        <v>433</v>
      </c>
      <c r="F63" s="61">
        <v>39000</v>
      </c>
      <c r="G63" s="64">
        <v>39000</v>
      </c>
      <c r="H63" s="63">
        <v>17000</v>
      </c>
      <c r="I63" s="53"/>
    </row>
    <row r="64" spans="1:9" ht="132">
      <c r="A64" s="49" t="s">
        <v>197</v>
      </c>
      <c r="B64" s="59" t="s">
        <v>387</v>
      </c>
      <c r="C64" s="53" t="s">
        <v>60</v>
      </c>
      <c r="D64" s="53" t="s">
        <v>434</v>
      </c>
      <c r="E64" s="60" t="s">
        <v>435</v>
      </c>
      <c r="F64" s="61">
        <v>29410.86</v>
      </c>
      <c r="G64" s="64">
        <v>29410.86</v>
      </c>
      <c r="H64" s="63">
        <v>3100</v>
      </c>
      <c r="I64" s="53"/>
    </row>
    <row r="65" spans="1:9" ht="144">
      <c r="A65" s="49" t="s">
        <v>201</v>
      </c>
      <c r="B65" s="59" t="s">
        <v>387</v>
      </c>
      <c r="C65" s="53" t="s">
        <v>69</v>
      </c>
      <c r="D65" s="53" t="s">
        <v>436</v>
      </c>
      <c r="E65" s="60" t="s">
        <v>437</v>
      </c>
      <c r="F65" s="61">
        <v>62000</v>
      </c>
      <c r="G65" s="62">
        <v>50000</v>
      </c>
      <c r="H65" s="63">
        <v>11000</v>
      </c>
      <c r="I65" s="53"/>
    </row>
    <row r="66" spans="1:9" ht="60">
      <c r="A66" s="49" t="s">
        <v>36</v>
      </c>
      <c r="B66" s="59" t="s">
        <v>438</v>
      </c>
      <c r="C66" s="53" t="s">
        <v>42</v>
      </c>
      <c r="D66" s="53" t="s">
        <v>439</v>
      </c>
      <c r="E66" s="60" t="s">
        <v>440</v>
      </c>
      <c r="F66" s="61">
        <v>81000</v>
      </c>
      <c r="G66" s="62">
        <v>65000</v>
      </c>
      <c r="H66" s="63">
        <v>9000</v>
      </c>
      <c r="I66" s="53"/>
    </row>
    <row r="67" spans="1:9" ht="132">
      <c r="A67" s="49" t="s">
        <v>45</v>
      </c>
      <c r="B67" s="59" t="s">
        <v>438</v>
      </c>
      <c r="C67" s="53" t="s">
        <v>60</v>
      </c>
      <c r="D67" s="53" t="s">
        <v>441</v>
      </c>
      <c r="E67" s="60" t="s">
        <v>442</v>
      </c>
      <c r="F67" s="61">
        <v>18500</v>
      </c>
      <c r="G67" s="64">
        <v>18500</v>
      </c>
      <c r="H67" s="63">
        <v>8000</v>
      </c>
      <c r="I67" s="53"/>
    </row>
    <row r="68" spans="1:9" ht="120">
      <c r="A68" s="49" t="s">
        <v>54</v>
      </c>
      <c r="B68" s="59" t="s">
        <v>438</v>
      </c>
      <c r="C68" s="53" t="s">
        <v>42</v>
      </c>
      <c r="D68" s="53" t="s">
        <v>443</v>
      </c>
      <c r="E68" s="60" t="s">
        <v>444</v>
      </c>
      <c r="F68" s="61">
        <v>60000</v>
      </c>
      <c r="G68" s="64">
        <v>60000</v>
      </c>
      <c r="H68" s="63">
        <v>42000</v>
      </c>
      <c r="I68" s="53"/>
    </row>
    <row r="69" spans="1:9" ht="60">
      <c r="A69" s="49" t="s">
        <v>63</v>
      </c>
      <c r="B69" s="59" t="s">
        <v>438</v>
      </c>
      <c r="C69" s="53" t="s">
        <v>42</v>
      </c>
      <c r="D69" s="53" t="s">
        <v>445</v>
      </c>
      <c r="E69" s="60" t="s">
        <v>446</v>
      </c>
      <c r="F69" s="61">
        <v>60000</v>
      </c>
      <c r="G69" s="64">
        <v>60000</v>
      </c>
      <c r="H69" s="63">
        <v>18000</v>
      </c>
      <c r="I69" s="53"/>
    </row>
    <row r="70" spans="1:9" ht="72">
      <c r="A70" s="49" t="s">
        <v>72</v>
      </c>
      <c r="B70" s="59" t="s">
        <v>438</v>
      </c>
      <c r="C70" s="53" t="s">
        <v>60</v>
      </c>
      <c r="D70" s="53" t="s">
        <v>447</v>
      </c>
      <c r="E70" s="60" t="s">
        <v>448</v>
      </c>
      <c r="F70" s="61">
        <v>55000</v>
      </c>
      <c r="G70" s="64">
        <v>55000</v>
      </c>
      <c r="H70" s="63">
        <v>5000</v>
      </c>
      <c r="I70" s="53"/>
    </row>
    <row r="71" spans="1:9" ht="132">
      <c r="A71" s="49" t="s">
        <v>81</v>
      </c>
      <c r="B71" s="59" t="s">
        <v>438</v>
      </c>
      <c r="C71" s="53" t="s">
        <v>42</v>
      </c>
      <c r="D71" s="53" t="s">
        <v>449</v>
      </c>
      <c r="E71" s="60" t="s">
        <v>450</v>
      </c>
      <c r="F71" s="61">
        <v>55000</v>
      </c>
      <c r="G71" s="64">
        <v>55000</v>
      </c>
      <c r="H71" s="63">
        <v>3000</v>
      </c>
      <c r="I71" s="53"/>
    </row>
    <row r="72" spans="1:9" ht="168">
      <c r="A72" s="49" t="s">
        <v>89</v>
      </c>
      <c r="B72" s="59" t="s">
        <v>438</v>
      </c>
      <c r="C72" s="53" t="s">
        <v>42</v>
      </c>
      <c r="D72" s="53" t="s">
        <v>451</v>
      </c>
      <c r="E72" s="60" t="s">
        <v>452</v>
      </c>
      <c r="F72" s="61">
        <v>52500</v>
      </c>
      <c r="G72" s="64">
        <v>52500</v>
      </c>
      <c r="H72" s="63">
        <v>22500</v>
      </c>
      <c r="I72" s="53"/>
    </row>
    <row r="73" spans="1:9" ht="132">
      <c r="A73" s="49" t="s">
        <v>97</v>
      </c>
      <c r="B73" s="59" t="s">
        <v>438</v>
      </c>
      <c r="C73" s="53" t="s">
        <v>51</v>
      </c>
      <c r="D73" s="53" t="s">
        <v>453</v>
      </c>
      <c r="E73" s="60" t="s">
        <v>454</v>
      </c>
      <c r="F73" s="61">
        <v>50000</v>
      </c>
      <c r="G73" s="64">
        <v>50000</v>
      </c>
      <c r="H73" s="63">
        <v>5000</v>
      </c>
      <c r="I73" s="53"/>
    </row>
    <row r="74" spans="1:9" ht="132">
      <c r="A74" s="49" t="s">
        <v>105</v>
      </c>
      <c r="B74" s="59" t="s">
        <v>438</v>
      </c>
      <c r="C74" s="53" t="s">
        <v>42</v>
      </c>
      <c r="D74" s="53" t="s">
        <v>455</v>
      </c>
      <c r="E74" s="60" t="s">
        <v>456</v>
      </c>
      <c r="F74" s="61">
        <v>50000</v>
      </c>
      <c r="G74" s="64">
        <v>50000</v>
      </c>
      <c r="H74" s="63">
        <v>11102</v>
      </c>
      <c r="I74" s="53"/>
    </row>
    <row r="75" spans="1:9" ht="72">
      <c r="A75" s="49" t="s">
        <v>113</v>
      </c>
      <c r="B75" s="59" t="s">
        <v>438</v>
      </c>
      <c r="C75" s="53" t="s">
        <v>42</v>
      </c>
      <c r="D75" s="53" t="s">
        <v>457</v>
      </c>
      <c r="E75" s="60" t="s">
        <v>458</v>
      </c>
      <c r="F75" s="61">
        <v>37000</v>
      </c>
      <c r="G75" s="64">
        <v>37000</v>
      </c>
      <c r="H75" s="63">
        <v>16000</v>
      </c>
      <c r="I75" s="53"/>
    </row>
    <row r="76" spans="1:9" ht="120">
      <c r="A76" s="49" t="s">
        <v>121</v>
      </c>
      <c r="B76" s="59" t="s">
        <v>438</v>
      </c>
      <c r="C76" s="53" t="s">
        <v>42</v>
      </c>
      <c r="D76" s="53" t="s">
        <v>459</v>
      </c>
      <c r="E76" s="60" t="s">
        <v>460</v>
      </c>
      <c r="F76" s="61">
        <v>59680</v>
      </c>
      <c r="G76" s="64">
        <v>59680</v>
      </c>
      <c r="H76" s="63">
        <v>6000</v>
      </c>
      <c r="I76" s="53"/>
    </row>
    <row r="77" spans="1:9" ht="84">
      <c r="A77" s="49" t="s">
        <v>129</v>
      </c>
      <c r="B77" s="59" t="s">
        <v>438</v>
      </c>
      <c r="C77" s="53" t="s">
        <v>42</v>
      </c>
      <c r="D77" s="53" t="s">
        <v>461</v>
      </c>
      <c r="E77" s="60" t="s">
        <v>462</v>
      </c>
      <c r="F77" s="61">
        <v>58000</v>
      </c>
      <c r="G77" s="64">
        <v>58000</v>
      </c>
      <c r="H77" s="63">
        <v>25000</v>
      </c>
      <c r="I77" s="53"/>
    </row>
    <row r="78" spans="1:9" ht="132">
      <c r="A78" s="49" t="s">
        <v>137</v>
      </c>
      <c r="B78" s="59" t="s">
        <v>438</v>
      </c>
      <c r="C78" s="53" t="s">
        <v>42</v>
      </c>
      <c r="D78" s="53" t="s">
        <v>463</v>
      </c>
      <c r="E78" s="60" t="s">
        <v>464</v>
      </c>
      <c r="F78" s="61">
        <v>58194.15</v>
      </c>
      <c r="G78" s="64">
        <v>58194.15</v>
      </c>
      <c r="H78" s="63">
        <v>24940.35</v>
      </c>
      <c r="I78" s="53"/>
    </row>
    <row r="79" spans="1:9" ht="72">
      <c r="A79" s="49" t="s">
        <v>145</v>
      </c>
      <c r="B79" s="59" t="s">
        <v>438</v>
      </c>
      <c r="C79" s="53" t="s">
        <v>42</v>
      </c>
      <c r="D79" s="53" t="s">
        <v>465</v>
      </c>
      <c r="E79" s="60" t="s">
        <v>466</v>
      </c>
      <c r="F79" s="61">
        <v>70000</v>
      </c>
      <c r="G79" s="62">
        <v>65000</v>
      </c>
      <c r="H79" s="63">
        <v>30000</v>
      </c>
      <c r="I79" s="53"/>
    </row>
    <row r="80" spans="1:9" ht="132">
      <c r="A80" s="49" t="s">
        <v>153</v>
      </c>
      <c r="B80" s="59" t="s">
        <v>438</v>
      </c>
      <c r="C80" s="53" t="s">
        <v>42</v>
      </c>
      <c r="D80" s="53" t="s">
        <v>467</v>
      </c>
      <c r="E80" s="60" t="s">
        <v>468</v>
      </c>
      <c r="F80" s="61">
        <v>60000</v>
      </c>
      <c r="G80" s="64">
        <v>60000</v>
      </c>
      <c r="H80" s="63">
        <v>6000</v>
      </c>
      <c r="I80" s="53"/>
    </row>
    <row r="81" spans="1:9" ht="72">
      <c r="A81" s="49" t="s">
        <v>37</v>
      </c>
      <c r="B81" s="59" t="s">
        <v>469</v>
      </c>
      <c r="C81" s="53" t="s">
        <v>42</v>
      </c>
      <c r="D81" s="53" t="s">
        <v>470</v>
      </c>
      <c r="E81" s="60" t="s">
        <v>471</v>
      </c>
      <c r="F81" s="61">
        <v>50000</v>
      </c>
      <c r="G81" s="64">
        <v>50000</v>
      </c>
      <c r="H81" s="63">
        <v>10000</v>
      </c>
      <c r="I81" s="53"/>
    </row>
    <row r="82" spans="1:9" ht="132">
      <c r="A82" s="49" t="s">
        <v>46</v>
      </c>
      <c r="B82" s="59" t="s">
        <v>469</v>
      </c>
      <c r="C82" s="53" t="s">
        <v>42</v>
      </c>
      <c r="D82" s="53" t="s">
        <v>472</v>
      </c>
      <c r="E82" s="60" t="s">
        <v>473</v>
      </c>
      <c r="F82" s="61">
        <v>45000</v>
      </c>
      <c r="G82" s="64">
        <v>45000</v>
      </c>
      <c r="H82" s="63">
        <v>5000</v>
      </c>
      <c r="I82" s="53"/>
    </row>
    <row r="83" spans="1:9" ht="132">
      <c r="A83" s="49" t="s">
        <v>55</v>
      </c>
      <c r="B83" s="59" t="s">
        <v>469</v>
      </c>
      <c r="C83" s="53" t="s">
        <v>42</v>
      </c>
      <c r="D83" s="53" t="s">
        <v>474</v>
      </c>
      <c r="E83" s="60" t="s">
        <v>475</v>
      </c>
      <c r="F83" s="61">
        <v>50000</v>
      </c>
      <c r="G83" s="64">
        <v>50000</v>
      </c>
      <c r="H83" s="63">
        <v>6053.9</v>
      </c>
      <c r="I83" s="53"/>
    </row>
    <row r="84" spans="1:9" ht="108">
      <c r="A84" s="49" t="s">
        <v>64</v>
      </c>
      <c r="B84" s="59" t="s">
        <v>469</v>
      </c>
      <c r="C84" s="53" t="s">
        <v>51</v>
      </c>
      <c r="D84" s="53" t="s">
        <v>476</v>
      </c>
      <c r="E84" s="60" t="s">
        <v>477</v>
      </c>
      <c r="F84" s="61">
        <v>40000</v>
      </c>
      <c r="G84" s="64">
        <v>40000</v>
      </c>
      <c r="H84" s="63">
        <v>12000</v>
      </c>
      <c r="I84" s="53"/>
    </row>
    <row r="85" spans="1:9" ht="144">
      <c r="A85" s="49" t="s">
        <v>73</v>
      </c>
      <c r="B85" s="59" t="s">
        <v>469</v>
      </c>
      <c r="C85" s="53" t="s">
        <v>42</v>
      </c>
      <c r="D85" s="53" t="s">
        <v>478</v>
      </c>
      <c r="E85" s="60" t="s">
        <v>479</v>
      </c>
      <c r="F85" s="61">
        <v>55000</v>
      </c>
      <c r="G85" s="64">
        <v>55000</v>
      </c>
      <c r="H85" s="63">
        <v>16500</v>
      </c>
      <c r="I85" s="53"/>
    </row>
    <row r="86" spans="1:9" ht="120">
      <c r="A86" s="49" t="s">
        <v>82</v>
      </c>
      <c r="B86" s="59" t="s">
        <v>469</v>
      </c>
      <c r="C86" s="53" t="s">
        <v>42</v>
      </c>
      <c r="D86" s="53" t="s">
        <v>480</v>
      </c>
      <c r="E86" s="60" t="s">
        <v>481</v>
      </c>
      <c r="F86" s="61">
        <v>45000</v>
      </c>
      <c r="G86" s="64">
        <v>45000</v>
      </c>
      <c r="H86" s="63">
        <v>5000</v>
      </c>
      <c r="I86" s="53"/>
    </row>
    <row r="87" spans="1:9" ht="132">
      <c r="A87" s="49" t="s">
        <v>90</v>
      </c>
      <c r="B87" s="59" t="s">
        <v>469</v>
      </c>
      <c r="C87" s="53" t="s">
        <v>42</v>
      </c>
      <c r="D87" s="53" t="s">
        <v>482</v>
      </c>
      <c r="E87" s="60" t="s">
        <v>483</v>
      </c>
      <c r="F87" s="61">
        <v>57750</v>
      </c>
      <c r="G87" s="64">
        <v>57750</v>
      </c>
      <c r="H87" s="63">
        <v>19250</v>
      </c>
      <c r="I87" s="53"/>
    </row>
    <row r="88" spans="1:9" ht="48">
      <c r="A88" s="49" t="s">
        <v>98</v>
      </c>
      <c r="B88" s="59" t="s">
        <v>469</v>
      </c>
      <c r="C88" s="53" t="s">
        <v>60</v>
      </c>
      <c r="D88" s="53" t="s">
        <v>484</v>
      </c>
      <c r="E88" s="60" t="s">
        <v>485</v>
      </c>
      <c r="F88" s="61">
        <v>60000</v>
      </c>
      <c r="G88" s="64">
        <v>60000</v>
      </c>
      <c r="H88" s="63">
        <v>30000</v>
      </c>
      <c r="I88" s="53"/>
    </row>
    <row r="89" spans="1:9" ht="60">
      <c r="A89" s="49" t="s">
        <v>106</v>
      </c>
      <c r="B89" s="59" t="s">
        <v>469</v>
      </c>
      <c r="C89" s="53" t="s">
        <v>42</v>
      </c>
      <c r="D89" s="53" t="s">
        <v>486</v>
      </c>
      <c r="E89" s="60" t="s">
        <v>487</v>
      </c>
      <c r="F89" s="61">
        <v>60000</v>
      </c>
      <c r="G89" s="64">
        <v>60000</v>
      </c>
      <c r="H89" s="63">
        <v>18000</v>
      </c>
      <c r="I89" s="53"/>
    </row>
    <row r="90" spans="1:9" ht="96">
      <c r="A90" s="49" t="s">
        <v>114</v>
      </c>
      <c r="B90" s="59" t="s">
        <v>469</v>
      </c>
      <c r="C90" s="53" t="s">
        <v>60</v>
      </c>
      <c r="D90" s="53" t="s">
        <v>488</v>
      </c>
      <c r="E90" s="60" t="s">
        <v>489</v>
      </c>
      <c r="F90" s="61">
        <v>36750</v>
      </c>
      <c r="G90" s="64">
        <v>36750</v>
      </c>
      <c r="H90" s="63">
        <v>15750</v>
      </c>
      <c r="I90" s="53"/>
    </row>
    <row r="91" spans="1:9" ht="132">
      <c r="A91" s="49" t="s">
        <v>122</v>
      </c>
      <c r="B91" s="59" t="s">
        <v>469</v>
      </c>
      <c r="C91" s="53" t="s">
        <v>60</v>
      </c>
      <c r="D91" s="53" t="s">
        <v>490</v>
      </c>
      <c r="E91" s="60" t="s">
        <v>491</v>
      </c>
      <c r="F91" s="61">
        <v>35000</v>
      </c>
      <c r="G91" s="64">
        <v>35000</v>
      </c>
      <c r="H91" s="63">
        <v>15000</v>
      </c>
      <c r="I91" s="53"/>
    </row>
    <row r="92" spans="1:9" ht="48">
      <c r="A92" s="49" t="s">
        <v>130</v>
      </c>
      <c r="B92" s="59" t="s">
        <v>469</v>
      </c>
      <c r="C92" s="53" t="s">
        <v>42</v>
      </c>
      <c r="D92" s="53" t="s">
        <v>492</v>
      </c>
      <c r="E92" s="60" t="s">
        <v>493</v>
      </c>
      <c r="F92" s="61">
        <v>60000</v>
      </c>
      <c r="G92" s="64">
        <v>60000</v>
      </c>
      <c r="H92" s="63">
        <v>40000</v>
      </c>
      <c r="I92" s="53"/>
    </row>
    <row r="93" spans="1:9" ht="132">
      <c r="A93" s="49" t="s">
        <v>138</v>
      </c>
      <c r="B93" s="59" t="s">
        <v>469</v>
      </c>
      <c r="C93" s="53" t="s">
        <v>42</v>
      </c>
      <c r="D93" s="53" t="s">
        <v>494</v>
      </c>
      <c r="E93" s="60" t="s">
        <v>495</v>
      </c>
      <c r="F93" s="61">
        <v>60000</v>
      </c>
      <c r="G93" s="64">
        <v>60000</v>
      </c>
      <c r="H93" s="63">
        <v>30000</v>
      </c>
      <c r="I93" s="53"/>
    </row>
    <row r="94" spans="1:9" ht="156">
      <c r="A94" s="49" t="s">
        <v>146</v>
      </c>
      <c r="B94" s="59" t="s">
        <v>469</v>
      </c>
      <c r="C94" s="53" t="s">
        <v>42</v>
      </c>
      <c r="D94" s="53" t="s">
        <v>496</v>
      </c>
      <c r="E94" s="60" t="s">
        <v>497</v>
      </c>
      <c r="F94" s="61">
        <v>43100</v>
      </c>
      <c r="G94" s="64">
        <v>43100</v>
      </c>
      <c r="H94" s="63">
        <v>18500</v>
      </c>
      <c r="I94" s="53"/>
    </row>
    <row r="95" spans="1:9" ht="144">
      <c r="A95" s="49" t="s">
        <v>154</v>
      </c>
      <c r="B95" s="59" t="s">
        <v>469</v>
      </c>
      <c r="C95" s="53" t="s">
        <v>42</v>
      </c>
      <c r="D95" s="53" t="s">
        <v>432</v>
      </c>
      <c r="E95" s="60" t="s">
        <v>498</v>
      </c>
      <c r="F95" s="61">
        <v>62000</v>
      </c>
      <c r="G95" s="64">
        <v>62000</v>
      </c>
      <c r="H95" s="63">
        <v>20000</v>
      </c>
      <c r="I95" s="53"/>
    </row>
    <row r="96" spans="1:9" ht="120">
      <c r="A96" s="49" t="s">
        <v>160</v>
      </c>
      <c r="B96" s="59" t="s">
        <v>469</v>
      </c>
      <c r="C96" s="53" t="s">
        <v>42</v>
      </c>
      <c r="D96" s="53" t="s">
        <v>499</v>
      </c>
      <c r="E96" s="60" t="s">
        <v>500</v>
      </c>
      <c r="F96" s="61">
        <v>50000</v>
      </c>
      <c r="G96" s="64">
        <v>50000</v>
      </c>
      <c r="H96" s="63">
        <v>15000</v>
      </c>
      <c r="I96" s="53"/>
    </row>
    <row r="97" spans="1:9" ht="132">
      <c r="A97" s="49" t="s">
        <v>166</v>
      </c>
      <c r="B97" s="59" t="s">
        <v>469</v>
      </c>
      <c r="C97" s="53" t="s">
        <v>42</v>
      </c>
      <c r="D97" s="53" t="s">
        <v>501</v>
      </c>
      <c r="E97" s="60" t="s">
        <v>502</v>
      </c>
      <c r="F97" s="61">
        <v>60000</v>
      </c>
      <c r="G97" s="64">
        <v>60000</v>
      </c>
      <c r="H97" s="63">
        <v>50000</v>
      </c>
      <c r="I97" s="53"/>
    </row>
    <row r="98" spans="1:9" ht="144">
      <c r="A98" s="49" t="s">
        <v>172</v>
      </c>
      <c r="B98" s="59" t="s">
        <v>469</v>
      </c>
      <c r="C98" s="53" t="s">
        <v>42</v>
      </c>
      <c r="D98" s="53" t="s">
        <v>503</v>
      </c>
      <c r="E98" s="60" t="s">
        <v>504</v>
      </c>
      <c r="F98" s="61">
        <v>80000</v>
      </c>
      <c r="G98" s="62">
        <v>65000</v>
      </c>
      <c r="H98" s="63">
        <v>75000</v>
      </c>
      <c r="I98" s="53"/>
    </row>
    <row r="99" spans="1:9" ht="120">
      <c r="A99" s="49" t="s">
        <v>177</v>
      </c>
      <c r="B99" s="59" t="s">
        <v>469</v>
      </c>
      <c r="C99" s="53" t="s">
        <v>51</v>
      </c>
      <c r="D99" s="53" t="s">
        <v>505</v>
      </c>
      <c r="E99" s="60" t="s">
        <v>506</v>
      </c>
      <c r="F99" s="61">
        <v>83000</v>
      </c>
      <c r="G99" s="62">
        <v>65000</v>
      </c>
      <c r="H99" s="63">
        <v>37000</v>
      </c>
      <c r="I99" s="53"/>
    </row>
    <row r="100" spans="1:9" ht="132">
      <c r="A100" s="49" t="s">
        <v>182</v>
      </c>
      <c r="B100" s="59" t="s">
        <v>469</v>
      </c>
      <c r="C100" s="53" t="s">
        <v>42</v>
      </c>
      <c r="D100" s="53" t="s">
        <v>507</v>
      </c>
      <c r="E100" s="60" t="s">
        <v>508</v>
      </c>
      <c r="F100" s="61">
        <v>45000</v>
      </c>
      <c r="G100" s="64">
        <v>45000</v>
      </c>
      <c r="H100" s="63">
        <v>5000</v>
      </c>
      <c r="I100" s="53"/>
    </row>
    <row r="101" spans="1:9" ht="96">
      <c r="A101" s="49" t="s">
        <v>186</v>
      </c>
      <c r="B101" s="59" t="s">
        <v>469</v>
      </c>
      <c r="C101" s="53" t="s">
        <v>42</v>
      </c>
      <c r="D101" s="53" t="s">
        <v>509</v>
      </c>
      <c r="E101" s="60" t="s">
        <v>510</v>
      </c>
      <c r="F101" s="61">
        <v>45000</v>
      </c>
      <c r="G101" s="64">
        <v>45000</v>
      </c>
      <c r="H101" s="63">
        <v>5000</v>
      </c>
      <c r="I101" s="53"/>
    </row>
    <row r="102" spans="1:9" ht="144">
      <c r="A102" s="49" t="s">
        <v>190</v>
      </c>
      <c r="B102" s="59" t="s">
        <v>469</v>
      </c>
      <c r="C102" s="53" t="s">
        <v>42</v>
      </c>
      <c r="D102" s="53" t="s">
        <v>511</v>
      </c>
      <c r="E102" s="60" t="s">
        <v>512</v>
      </c>
      <c r="F102" s="61">
        <v>60000</v>
      </c>
      <c r="G102" s="64">
        <v>60000</v>
      </c>
      <c r="H102" s="63">
        <v>30000</v>
      </c>
      <c r="I102" s="53"/>
    </row>
    <row r="103" spans="1:9" ht="132">
      <c r="A103" s="49" t="s">
        <v>194</v>
      </c>
      <c r="B103" s="59" t="s">
        <v>469</v>
      </c>
      <c r="C103" s="53" t="s">
        <v>42</v>
      </c>
      <c r="D103" s="53" t="s">
        <v>513</v>
      </c>
      <c r="E103" s="60" t="s">
        <v>514</v>
      </c>
      <c r="F103" s="61">
        <v>60000</v>
      </c>
      <c r="G103" s="64">
        <v>60000</v>
      </c>
      <c r="H103" s="63">
        <v>30000</v>
      </c>
      <c r="I103" s="53"/>
    </row>
    <row r="104" spans="1:9" ht="132">
      <c r="A104" s="49" t="s">
        <v>198</v>
      </c>
      <c r="B104" s="59" t="s">
        <v>469</v>
      </c>
      <c r="C104" s="53" t="s">
        <v>42</v>
      </c>
      <c r="D104" s="53" t="s">
        <v>515</v>
      </c>
      <c r="E104" s="60" t="s">
        <v>516</v>
      </c>
      <c r="F104" s="61">
        <v>48500</v>
      </c>
      <c r="G104" s="64">
        <v>48500</v>
      </c>
      <c r="H104" s="63">
        <v>21500</v>
      </c>
      <c r="I104" s="53"/>
    </row>
    <row r="105" spans="1:9" ht="72">
      <c r="A105" s="49" t="s">
        <v>202</v>
      </c>
      <c r="B105" s="59" t="s">
        <v>469</v>
      </c>
      <c r="C105" s="53" t="s">
        <v>60</v>
      </c>
      <c r="D105" s="53" t="s">
        <v>517</v>
      </c>
      <c r="E105" s="60" t="s">
        <v>518</v>
      </c>
      <c r="F105" s="61">
        <v>44800</v>
      </c>
      <c r="G105" s="64">
        <v>44800</v>
      </c>
      <c r="H105" s="63">
        <v>19200</v>
      </c>
      <c r="I105" s="53"/>
    </row>
    <row r="106" spans="1:9" ht="132">
      <c r="A106" s="49" t="s">
        <v>205</v>
      </c>
      <c r="B106" s="59" t="s">
        <v>469</v>
      </c>
      <c r="C106" s="53" t="s">
        <v>42</v>
      </c>
      <c r="D106" s="53" t="s">
        <v>519</v>
      </c>
      <c r="E106" s="60" t="s">
        <v>520</v>
      </c>
      <c r="F106" s="61">
        <v>50000</v>
      </c>
      <c r="G106" s="64">
        <v>50000</v>
      </c>
      <c r="H106" s="63">
        <v>6000</v>
      </c>
      <c r="I106" s="53"/>
    </row>
    <row r="107" spans="1:9" ht="132">
      <c r="A107" s="49" t="s">
        <v>208</v>
      </c>
      <c r="B107" s="59" t="s">
        <v>469</v>
      </c>
      <c r="C107" s="53" t="s">
        <v>42</v>
      </c>
      <c r="D107" s="53" t="s">
        <v>521</v>
      </c>
      <c r="E107" s="60" t="s">
        <v>522</v>
      </c>
      <c r="F107" s="61">
        <v>50000</v>
      </c>
      <c r="G107" s="64">
        <v>50000</v>
      </c>
      <c r="H107" s="63">
        <v>15000</v>
      </c>
      <c r="I107" s="53"/>
    </row>
    <row r="108" spans="1:9" ht="132">
      <c r="A108" s="49" t="s">
        <v>211</v>
      </c>
      <c r="B108" s="59" t="s">
        <v>469</v>
      </c>
      <c r="C108" s="53" t="s">
        <v>42</v>
      </c>
      <c r="D108" s="53" t="s">
        <v>523</v>
      </c>
      <c r="E108" s="60" t="s">
        <v>524</v>
      </c>
      <c r="F108" s="61">
        <v>50000</v>
      </c>
      <c r="G108" s="64">
        <v>50000</v>
      </c>
      <c r="H108" s="63">
        <v>15000</v>
      </c>
      <c r="I108" s="53"/>
    </row>
    <row r="109" spans="1:9" ht="72">
      <c r="A109" s="49" t="s">
        <v>214</v>
      </c>
      <c r="B109" s="59" t="s">
        <v>469</v>
      </c>
      <c r="C109" s="53" t="s">
        <v>42</v>
      </c>
      <c r="D109" s="53" t="s">
        <v>525</v>
      </c>
      <c r="E109" s="60" t="s">
        <v>526</v>
      </c>
      <c r="F109" s="61">
        <v>40000</v>
      </c>
      <c r="G109" s="64">
        <v>40000</v>
      </c>
      <c r="H109" s="63">
        <v>12000</v>
      </c>
      <c r="I109" s="53"/>
    </row>
    <row r="110" spans="1:9" ht="72">
      <c r="A110" s="49" t="s">
        <v>217</v>
      </c>
      <c r="B110" s="59" t="s">
        <v>469</v>
      </c>
      <c r="C110" s="53" t="s">
        <v>42</v>
      </c>
      <c r="D110" s="53" t="s">
        <v>527</v>
      </c>
      <c r="E110" s="60" t="s">
        <v>528</v>
      </c>
      <c r="F110" s="61">
        <v>38000</v>
      </c>
      <c r="G110" s="64">
        <v>38000</v>
      </c>
      <c r="H110" s="63">
        <v>17000</v>
      </c>
      <c r="I110" s="53"/>
    </row>
    <row r="111" spans="1:9" ht="96">
      <c r="A111" s="49" t="s">
        <v>220</v>
      </c>
      <c r="B111" s="59" t="s">
        <v>469</v>
      </c>
      <c r="C111" s="53" t="s">
        <v>42</v>
      </c>
      <c r="D111" s="53" t="s">
        <v>529</v>
      </c>
      <c r="E111" s="60" t="s">
        <v>530</v>
      </c>
      <c r="F111" s="61">
        <v>60000</v>
      </c>
      <c r="G111" s="64">
        <v>60000</v>
      </c>
      <c r="H111" s="63">
        <v>32700</v>
      </c>
      <c r="I111" s="53"/>
    </row>
    <row r="112" spans="1:9" ht="84">
      <c r="A112" s="49" t="s">
        <v>223</v>
      </c>
      <c r="B112" s="59" t="s">
        <v>469</v>
      </c>
      <c r="C112" s="53" t="s">
        <v>42</v>
      </c>
      <c r="D112" s="53" t="s">
        <v>531</v>
      </c>
      <c r="E112" s="60" t="s">
        <v>532</v>
      </c>
      <c r="F112" s="61">
        <v>53129.65</v>
      </c>
      <c r="G112" s="64">
        <v>53129.65</v>
      </c>
      <c r="H112" s="63">
        <v>22769.85</v>
      </c>
      <c r="I112" s="53"/>
    </row>
    <row r="113" spans="1:9" ht="120">
      <c r="A113" s="49" t="s">
        <v>226</v>
      </c>
      <c r="B113" s="59" t="s">
        <v>469</v>
      </c>
      <c r="C113" s="53" t="s">
        <v>42</v>
      </c>
      <c r="D113" s="53" t="s">
        <v>533</v>
      </c>
      <c r="E113" s="60" t="s">
        <v>534</v>
      </c>
      <c r="F113" s="61">
        <v>52000</v>
      </c>
      <c r="G113" s="64">
        <v>52000</v>
      </c>
      <c r="H113" s="63">
        <v>22370.57</v>
      </c>
      <c r="I113" s="53"/>
    </row>
    <row r="114" spans="1:9" ht="60">
      <c r="A114" s="49" t="s">
        <v>229</v>
      </c>
      <c r="B114" s="59" t="s">
        <v>469</v>
      </c>
      <c r="C114" s="53" t="s">
        <v>42</v>
      </c>
      <c r="D114" s="53" t="s">
        <v>535</v>
      </c>
      <c r="E114" s="60" t="s">
        <v>536</v>
      </c>
      <c r="F114" s="61">
        <v>53400</v>
      </c>
      <c r="G114" s="64">
        <v>53400</v>
      </c>
      <c r="H114" s="63">
        <v>6600</v>
      </c>
      <c r="I114" s="53"/>
    </row>
    <row r="115" spans="1:9" ht="96">
      <c r="A115" s="53" t="s">
        <v>232</v>
      </c>
      <c r="B115" s="59" t="s">
        <v>469</v>
      </c>
      <c r="C115" s="53" t="s">
        <v>51</v>
      </c>
      <c r="D115" s="53" t="s">
        <v>537</v>
      </c>
      <c r="E115" s="60" t="s">
        <v>538</v>
      </c>
      <c r="F115" s="61">
        <v>60000</v>
      </c>
      <c r="G115" s="64">
        <v>60000</v>
      </c>
      <c r="H115" s="63">
        <v>10000</v>
      </c>
      <c r="I115" s="70" t="s">
        <v>232</v>
      </c>
    </row>
    <row r="116" spans="1:9" ht="108">
      <c r="A116" s="49" t="s">
        <v>235</v>
      </c>
      <c r="B116" s="59" t="s">
        <v>469</v>
      </c>
      <c r="C116" s="53" t="s">
        <v>69</v>
      </c>
      <c r="D116" s="53" t="s">
        <v>539</v>
      </c>
      <c r="E116" s="60" t="s">
        <v>540</v>
      </c>
      <c r="F116" s="61">
        <v>70000</v>
      </c>
      <c r="G116" s="62">
        <v>50000</v>
      </c>
      <c r="H116" s="63">
        <v>10000</v>
      </c>
      <c r="I116" s="53"/>
    </row>
    <row r="117" spans="1:9" ht="72">
      <c r="A117" s="49" t="s">
        <v>238</v>
      </c>
      <c r="B117" s="59" t="s">
        <v>469</v>
      </c>
      <c r="C117" s="53" t="s">
        <v>42</v>
      </c>
      <c r="D117" s="53" t="s">
        <v>541</v>
      </c>
      <c r="E117" s="60" t="s">
        <v>542</v>
      </c>
      <c r="F117" s="61">
        <v>50000</v>
      </c>
      <c r="G117" s="64">
        <v>50000</v>
      </c>
      <c r="H117" s="63">
        <v>15000</v>
      </c>
      <c r="I117" s="53"/>
    </row>
    <row r="118" spans="1:9" ht="132">
      <c r="A118" s="49" t="s">
        <v>241</v>
      </c>
      <c r="B118" s="59" t="s">
        <v>469</v>
      </c>
      <c r="C118" s="53" t="s">
        <v>42</v>
      </c>
      <c r="D118" s="53" t="s">
        <v>543</v>
      </c>
      <c r="E118" s="60" t="s">
        <v>544</v>
      </c>
      <c r="F118" s="61">
        <v>50000</v>
      </c>
      <c r="G118" s="64">
        <v>50000</v>
      </c>
      <c r="H118" s="63">
        <v>18000</v>
      </c>
      <c r="I118" s="53"/>
    </row>
    <row r="119" spans="1:9" ht="108">
      <c r="A119" s="49" t="s">
        <v>244</v>
      </c>
      <c r="B119" s="59" t="s">
        <v>469</v>
      </c>
      <c r="C119" s="53" t="s">
        <v>42</v>
      </c>
      <c r="D119" s="53" t="s">
        <v>545</v>
      </c>
      <c r="E119" s="60" t="s">
        <v>546</v>
      </c>
      <c r="F119" s="61">
        <v>60000</v>
      </c>
      <c r="G119" s="64">
        <v>60000</v>
      </c>
      <c r="H119" s="63">
        <v>34000</v>
      </c>
      <c r="I119" s="53"/>
    </row>
    <row r="120" spans="1:9" ht="120">
      <c r="A120" s="49" t="s">
        <v>246</v>
      </c>
      <c r="B120" s="59" t="s">
        <v>469</v>
      </c>
      <c r="C120" s="53" t="s">
        <v>42</v>
      </c>
      <c r="D120" s="53" t="s">
        <v>547</v>
      </c>
      <c r="E120" s="60" t="s">
        <v>548</v>
      </c>
      <c r="F120" s="61">
        <v>60000</v>
      </c>
      <c r="G120" s="64">
        <v>60000</v>
      </c>
      <c r="H120" s="63">
        <v>12000</v>
      </c>
      <c r="I120" s="53"/>
    </row>
    <row r="121" spans="1:9" ht="132">
      <c r="A121" s="49" t="s">
        <v>248</v>
      </c>
      <c r="B121" s="59" t="s">
        <v>469</v>
      </c>
      <c r="C121" s="53" t="s">
        <v>78</v>
      </c>
      <c r="D121" s="53" t="s">
        <v>549</v>
      </c>
      <c r="E121" s="60" t="s">
        <v>550</v>
      </c>
      <c r="F121" s="61">
        <v>62794.98</v>
      </c>
      <c r="G121" s="64">
        <v>62794.98</v>
      </c>
      <c r="H121" s="63">
        <v>142205.02</v>
      </c>
      <c r="I121" s="53"/>
    </row>
    <row r="122" spans="1:9" ht="132">
      <c r="A122" s="49" t="s">
        <v>250</v>
      </c>
      <c r="B122" s="59" t="s">
        <v>469</v>
      </c>
      <c r="C122" s="53" t="s">
        <v>42</v>
      </c>
      <c r="D122" s="53" t="s">
        <v>551</v>
      </c>
      <c r="E122" s="60" t="s">
        <v>552</v>
      </c>
      <c r="F122" s="61">
        <v>53000</v>
      </c>
      <c r="G122" s="64">
        <v>53000</v>
      </c>
      <c r="H122" s="63">
        <v>25000</v>
      </c>
      <c r="I122" s="53"/>
    </row>
    <row r="123" spans="1:9" ht="96">
      <c r="A123" s="49" t="s">
        <v>252</v>
      </c>
      <c r="B123" s="59" t="s">
        <v>469</v>
      </c>
      <c r="C123" s="53" t="s">
        <v>60</v>
      </c>
      <c r="D123" s="53" t="s">
        <v>553</v>
      </c>
      <c r="E123" s="60" t="s">
        <v>554</v>
      </c>
      <c r="F123" s="61">
        <v>60000</v>
      </c>
      <c r="G123" s="64">
        <v>60000</v>
      </c>
      <c r="H123" s="63">
        <v>25000</v>
      </c>
      <c r="I123" s="53"/>
    </row>
    <row r="124" spans="1:9" ht="108">
      <c r="A124" s="49" t="s">
        <v>254</v>
      </c>
      <c r="B124" s="59" t="s">
        <v>469</v>
      </c>
      <c r="C124" s="53" t="s">
        <v>42</v>
      </c>
      <c r="D124" s="53" t="s">
        <v>555</v>
      </c>
      <c r="E124" s="60" t="s">
        <v>556</v>
      </c>
      <c r="F124" s="61">
        <v>60000</v>
      </c>
      <c r="G124" s="64">
        <v>60000</v>
      </c>
      <c r="H124" s="63">
        <v>10000</v>
      </c>
      <c r="I124" s="53"/>
    </row>
    <row r="125" spans="1:9" ht="132">
      <c r="A125" s="49" t="s">
        <v>256</v>
      </c>
      <c r="B125" s="59" t="s">
        <v>469</v>
      </c>
      <c r="C125" s="53" t="s">
        <v>42</v>
      </c>
      <c r="D125" s="53" t="s">
        <v>557</v>
      </c>
      <c r="E125" s="60" t="s">
        <v>558</v>
      </c>
      <c r="F125" s="61">
        <v>48267.11</v>
      </c>
      <c r="G125" s="64">
        <v>48267.11</v>
      </c>
      <c r="H125" s="63">
        <v>20685.9</v>
      </c>
      <c r="I125" s="53"/>
    </row>
    <row r="126" spans="1:9" ht="120">
      <c r="A126" s="49" t="s">
        <v>258</v>
      </c>
      <c r="B126" s="59" t="s">
        <v>469</v>
      </c>
      <c r="C126" s="53" t="s">
        <v>42</v>
      </c>
      <c r="D126" s="53" t="s">
        <v>559</v>
      </c>
      <c r="E126" s="60" t="s">
        <v>560</v>
      </c>
      <c r="F126" s="61">
        <v>60000</v>
      </c>
      <c r="G126" s="64">
        <v>60000</v>
      </c>
      <c r="H126" s="63">
        <v>90000</v>
      </c>
      <c r="I126" s="53"/>
    </row>
    <row r="127" spans="1:9" ht="96">
      <c r="A127" s="49" t="s">
        <v>260</v>
      </c>
      <c r="B127" s="59" t="s">
        <v>469</v>
      </c>
      <c r="C127" s="53" t="s">
        <v>42</v>
      </c>
      <c r="D127" s="53" t="s">
        <v>561</v>
      </c>
      <c r="E127" s="60" t="s">
        <v>562</v>
      </c>
      <c r="F127" s="61">
        <v>54500</v>
      </c>
      <c r="G127" s="64">
        <v>54500</v>
      </c>
      <c r="H127" s="63">
        <v>5500</v>
      </c>
      <c r="I127" s="53"/>
    </row>
    <row r="128" spans="1:9" ht="96">
      <c r="A128" s="49" t="s">
        <v>262</v>
      </c>
      <c r="B128" s="59" t="s">
        <v>469</v>
      </c>
      <c r="C128" s="53" t="s">
        <v>60</v>
      </c>
      <c r="D128" s="53" t="s">
        <v>563</v>
      </c>
      <c r="E128" s="60" t="s">
        <v>564</v>
      </c>
      <c r="F128" s="61">
        <v>40000</v>
      </c>
      <c r="G128" s="64">
        <v>40000</v>
      </c>
      <c r="H128" s="63">
        <v>6000</v>
      </c>
      <c r="I128" s="53"/>
    </row>
    <row r="129" spans="1:9" ht="96">
      <c r="A129" s="49" t="s">
        <v>264</v>
      </c>
      <c r="B129" s="59" t="s">
        <v>469</v>
      </c>
      <c r="C129" s="53" t="s">
        <v>51</v>
      </c>
      <c r="D129" s="53" t="s">
        <v>565</v>
      </c>
      <c r="E129" s="60" t="s">
        <v>566</v>
      </c>
      <c r="F129" s="61">
        <v>50000</v>
      </c>
      <c r="G129" s="64">
        <v>50000</v>
      </c>
      <c r="H129" s="63">
        <v>10000</v>
      </c>
      <c r="I129" s="53"/>
    </row>
    <row r="130" spans="1:9" ht="120">
      <c r="A130" s="49" t="s">
        <v>266</v>
      </c>
      <c r="B130" s="59" t="s">
        <v>469</v>
      </c>
      <c r="C130" s="53" t="s">
        <v>42</v>
      </c>
      <c r="D130" s="53" t="s">
        <v>567</v>
      </c>
      <c r="E130" s="60" t="s">
        <v>568</v>
      </c>
      <c r="F130" s="61">
        <v>42000</v>
      </c>
      <c r="G130" s="64">
        <v>42000</v>
      </c>
      <c r="H130" s="63">
        <v>18000</v>
      </c>
      <c r="I130" s="53"/>
    </row>
    <row r="131" spans="1:9" ht="120">
      <c r="A131" s="49" t="s">
        <v>268</v>
      </c>
      <c r="B131" s="59" t="s">
        <v>469</v>
      </c>
      <c r="C131" s="53" t="s">
        <v>42</v>
      </c>
      <c r="D131" s="53" t="s">
        <v>569</v>
      </c>
      <c r="E131" s="60" t="s">
        <v>570</v>
      </c>
      <c r="F131" s="61">
        <v>60000</v>
      </c>
      <c r="G131" s="64">
        <v>60000</v>
      </c>
      <c r="H131" s="63">
        <v>30000</v>
      </c>
      <c r="I131" s="53"/>
    </row>
    <row r="132" spans="1:9" ht="132">
      <c r="A132" s="49" t="s">
        <v>270</v>
      </c>
      <c r="B132" s="59" t="s">
        <v>469</v>
      </c>
      <c r="C132" s="53" t="s">
        <v>78</v>
      </c>
      <c r="D132" s="53" t="s">
        <v>571</v>
      </c>
      <c r="E132" s="60" t="s">
        <v>572</v>
      </c>
      <c r="F132" s="61">
        <v>55000</v>
      </c>
      <c r="G132" s="64">
        <v>55000</v>
      </c>
      <c r="H132" s="63">
        <v>16500</v>
      </c>
      <c r="I132" s="53"/>
    </row>
    <row r="133" spans="1:9" ht="108">
      <c r="A133" s="49" t="s">
        <v>272</v>
      </c>
      <c r="B133" s="59" t="s">
        <v>469</v>
      </c>
      <c r="C133" s="53" t="s">
        <v>42</v>
      </c>
      <c r="D133" s="53" t="s">
        <v>573</v>
      </c>
      <c r="E133" s="60" t="s">
        <v>574</v>
      </c>
      <c r="F133" s="61">
        <v>65000</v>
      </c>
      <c r="G133" s="64">
        <v>65000</v>
      </c>
      <c r="H133" s="63">
        <v>50000</v>
      </c>
      <c r="I133" s="53"/>
    </row>
    <row r="134" spans="1:9" ht="72">
      <c r="A134" s="49" t="s">
        <v>274</v>
      </c>
      <c r="B134" s="59" t="s">
        <v>469</v>
      </c>
      <c r="C134" s="53" t="s">
        <v>60</v>
      </c>
      <c r="D134" s="53" t="s">
        <v>575</v>
      </c>
      <c r="E134" s="60" t="s">
        <v>576</v>
      </c>
      <c r="F134" s="61">
        <v>60000</v>
      </c>
      <c r="G134" s="64">
        <v>60000</v>
      </c>
      <c r="H134" s="63">
        <v>10000</v>
      </c>
      <c r="I134" s="53"/>
    </row>
    <row r="135" spans="1:9" ht="132">
      <c r="A135" s="49" t="s">
        <v>276</v>
      </c>
      <c r="B135" s="59" t="s">
        <v>469</v>
      </c>
      <c r="C135" s="53" t="s">
        <v>42</v>
      </c>
      <c r="D135" s="53" t="s">
        <v>577</v>
      </c>
      <c r="E135" s="60" t="s">
        <v>578</v>
      </c>
      <c r="F135" s="61">
        <v>40000</v>
      </c>
      <c r="G135" s="64">
        <v>40000</v>
      </c>
      <c r="H135" s="63">
        <v>20000</v>
      </c>
      <c r="I135" s="53"/>
    </row>
    <row r="136" spans="1:9" ht="84">
      <c r="A136" s="49" t="s">
        <v>278</v>
      </c>
      <c r="B136" s="59" t="s">
        <v>469</v>
      </c>
      <c r="C136" s="53" t="s">
        <v>42</v>
      </c>
      <c r="D136" s="53" t="s">
        <v>579</v>
      </c>
      <c r="E136" s="60" t="s">
        <v>580</v>
      </c>
      <c r="F136" s="61">
        <v>40000</v>
      </c>
      <c r="G136" s="64">
        <v>40000</v>
      </c>
      <c r="H136" s="63">
        <v>12000</v>
      </c>
      <c r="I136" s="53"/>
    </row>
    <row r="137" spans="1:9" ht="84">
      <c r="A137" s="49" t="s">
        <v>280</v>
      </c>
      <c r="B137" s="59" t="s">
        <v>469</v>
      </c>
      <c r="C137" s="53" t="s">
        <v>42</v>
      </c>
      <c r="D137" s="53" t="s">
        <v>581</v>
      </c>
      <c r="E137" s="60" t="s">
        <v>582</v>
      </c>
      <c r="F137" s="61">
        <v>60000</v>
      </c>
      <c r="G137" s="64">
        <v>60000</v>
      </c>
      <c r="H137" s="63">
        <v>180000</v>
      </c>
      <c r="I137" s="53"/>
    </row>
    <row r="138" spans="1:9" ht="132">
      <c r="A138" s="49" t="s">
        <v>282</v>
      </c>
      <c r="B138" s="59" t="s">
        <v>469</v>
      </c>
      <c r="C138" s="53" t="s">
        <v>42</v>
      </c>
      <c r="D138" s="53" t="s">
        <v>583</v>
      </c>
      <c r="E138" s="60" t="s">
        <v>584</v>
      </c>
      <c r="F138" s="61">
        <v>40000</v>
      </c>
      <c r="G138" s="64">
        <v>40000</v>
      </c>
      <c r="H138" s="63">
        <v>12800</v>
      </c>
      <c r="I138" s="53"/>
    </row>
    <row r="139" spans="1:9" ht="132">
      <c r="A139" s="49" t="s">
        <v>38</v>
      </c>
      <c r="B139" s="59" t="s">
        <v>585</v>
      </c>
      <c r="C139" s="53" t="s">
        <v>42</v>
      </c>
      <c r="D139" s="53" t="s">
        <v>586</v>
      </c>
      <c r="E139" s="60" t="s">
        <v>587</v>
      </c>
      <c r="F139" s="61">
        <v>60000</v>
      </c>
      <c r="G139" s="64">
        <v>60000</v>
      </c>
      <c r="H139" s="63">
        <v>21000</v>
      </c>
      <c r="I139" s="53"/>
    </row>
    <row r="140" spans="1:9" ht="132">
      <c r="A140" s="49" t="s">
        <v>47</v>
      </c>
      <c r="B140" s="59" t="s">
        <v>585</v>
      </c>
      <c r="C140" s="53" t="s">
        <v>42</v>
      </c>
      <c r="D140" s="53" t="s">
        <v>588</v>
      </c>
      <c r="E140" s="60" t="s">
        <v>589</v>
      </c>
      <c r="F140" s="61">
        <v>56000</v>
      </c>
      <c r="G140" s="64">
        <v>56000</v>
      </c>
      <c r="H140" s="63">
        <v>24000</v>
      </c>
      <c r="I140" s="53"/>
    </row>
    <row r="141" spans="1:9" ht="144">
      <c r="A141" s="49" t="s">
        <v>56</v>
      </c>
      <c r="B141" s="59" t="s">
        <v>585</v>
      </c>
      <c r="C141" s="53" t="s">
        <v>51</v>
      </c>
      <c r="D141" s="53" t="s">
        <v>590</v>
      </c>
      <c r="E141" s="60" t="s">
        <v>591</v>
      </c>
      <c r="F141" s="61">
        <v>30000</v>
      </c>
      <c r="G141" s="64">
        <v>30000</v>
      </c>
      <c r="H141" s="63">
        <v>15000</v>
      </c>
      <c r="I141" s="53"/>
    </row>
    <row r="142" spans="1:9" ht="72">
      <c r="A142" s="49" t="s">
        <v>65</v>
      </c>
      <c r="B142" s="59" t="s">
        <v>585</v>
      </c>
      <c r="C142" s="53" t="s">
        <v>60</v>
      </c>
      <c r="D142" s="53" t="s">
        <v>592</v>
      </c>
      <c r="E142" s="60" t="s">
        <v>593</v>
      </c>
      <c r="F142" s="61">
        <v>46000</v>
      </c>
      <c r="G142" s="64">
        <v>46000</v>
      </c>
      <c r="H142" s="63">
        <v>5000</v>
      </c>
      <c r="I142" s="53"/>
    </row>
    <row r="143" spans="1:9" ht="120">
      <c r="A143" s="49" t="s">
        <v>74</v>
      </c>
      <c r="B143" s="59" t="s">
        <v>585</v>
      </c>
      <c r="C143" s="53" t="s">
        <v>69</v>
      </c>
      <c r="D143" s="53" t="s">
        <v>594</v>
      </c>
      <c r="E143" s="60" t="s">
        <v>595</v>
      </c>
      <c r="F143" s="61">
        <v>50000</v>
      </c>
      <c r="G143" s="64">
        <v>50000</v>
      </c>
      <c r="H143" s="63">
        <v>10000</v>
      </c>
      <c r="I143" s="53"/>
    </row>
    <row r="144" spans="1:9" ht="132">
      <c r="A144" s="49" t="s">
        <v>83</v>
      </c>
      <c r="B144" s="59" t="s">
        <v>585</v>
      </c>
      <c r="C144" s="53" t="s">
        <v>42</v>
      </c>
      <c r="D144" s="53" t="s">
        <v>596</v>
      </c>
      <c r="E144" s="60" t="s">
        <v>597</v>
      </c>
      <c r="F144" s="61">
        <v>67500</v>
      </c>
      <c r="G144" s="62">
        <v>65000</v>
      </c>
      <c r="H144" s="63">
        <v>7500</v>
      </c>
      <c r="I144" s="53"/>
    </row>
    <row r="145" spans="1:9" ht="120">
      <c r="A145" s="49" t="s">
        <v>91</v>
      </c>
      <c r="B145" s="59" t="s">
        <v>585</v>
      </c>
      <c r="C145" s="53" t="s">
        <v>42</v>
      </c>
      <c r="D145" s="53" t="s">
        <v>598</v>
      </c>
      <c r="E145" s="60" t="s">
        <v>599</v>
      </c>
      <c r="F145" s="61">
        <v>60000</v>
      </c>
      <c r="G145" s="64">
        <v>60000</v>
      </c>
      <c r="H145" s="63">
        <v>24000</v>
      </c>
      <c r="I145" s="53"/>
    </row>
    <row r="146" spans="1:9" ht="114.75">
      <c r="A146" s="51" t="s">
        <v>99</v>
      </c>
      <c r="B146" s="65" t="s">
        <v>585</v>
      </c>
      <c r="C146" s="66" t="s">
        <v>42</v>
      </c>
      <c r="D146" s="66" t="s">
        <v>600</v>
      </c>
      <c r="E146" s="67" t="s">
        <v>601</v>
      </c>
      <c r="F146" s="61">
        <v>70000</v>
      </c>
      <c r="G146" s="62">
        <v>65000</v>
      </c>
      <c r="H146" s="68">
        <v>30000</v>
      </c>
      <c r="I146" s="66"/>
    </row>
    <row r="147" spans="1:9" ht="120">
      <c r="A147" s="49" t="s">
        <v>107</v>
      </c>
      <c r="B147" s="59" t="s">
        <v>585</v>
      </c>
      <c r="C147" s="53" t="s">
        <v>60</v>
      </c>
      <c r="D147" s="53" t="s">
        <v>602</v>
      </c>
      <c r="E147" s="60" t="s">
        <v>603</v>
      </c>
      <c r="F147" s="61">
        <v>56000</v>
      </c>
      <c r="G147" s="64">
        <v>56000</v>
      </c>
      <c r="H147" s="63">
        <v>24000</v>
      </c>
      <c r="I147" s="53"/>
    </row>
    <row r="148" spans="1:9" ht="36">
      <c r="A148" s="49" t="s">
        <v>115</v>
      </c>
      <c r="B148" s="59" t="s">
        <v>585</v>
      </c>
      <c r="C148" s="53" t="s">
        <v>42</v>
      </c>
      <c r="D148" s="53" t="s">
        <v>604</v>
      </c>
      <c r="E148" s="60" t="s">
        <v>605</v>
      </c>
      <c r="F148" s="61">
        <v>70000</v>
      </c>
      <c r="G148" s="62">
        <v>65000</v>
      </c>
      <c r="H148" s="63">
        <v>30000</v>
      </c>
      <c r="I148" s="53"/>
    </row>
    <row r="149" spans="1:9" ht="132">
      <c r="A149" s="49" t="s">
        <v>123</v>
      </c>
      <c r="B149" s="59" t="s">
        <v>585</v>
      </c>
      <c r="C149" s="53" t="s">
        <v>42</v>
      </c>
      <c r="D149" s="53" t="s">
        <v>606</v>
      </c>
      <c r="E149" s="60" t="s">
        <v>607</v>
      </c>
      <c r="F149" s="61">
        <v>57400</v>
      </c>
      <c r="G149" s="64">
        <v>57400</v>
      </c>
      <c r="H149" s="63">
        <v>24600</v>
      </c>
      <c r="I149" s="53"/>
    </row>
    <row r="150" spans="1:9" ht="72">
      <c r="A150" s="49" t="s">
        <v>131</v>
      </c>
      <c r="B150" s="59" t="s">
        <v>585</v>
      </c>
      <c r="C150" s="53" t="s">
        <v>69</v>
      </c>
      <c r="D150" s="53" t="s">
        <v>608</v>
      </c>
      <c r="E150" s="60" t="s">
        <v>609</v>
      </c>
      <c r="F150" s="61">
        <v>60000</v>
      </c>
      <c r="G150" s="62">
        <v>50000</v>
      </c>
      <c r="H150" s="63">
        <v>20000</v>
      </c>
      <c r="I150" s="53"/>
    </row>
    <row r="151" spans="1:9" ht="84">
      <c r="A151" s="49" t="s">
        <v>139</v>
      </c>
      <c r="B151" s="59" t="s">
        <v>585</v>
      </c>
      <c r="C151" s="53" t="s">
        <v>78</v>
      </c>
      <c r="D151" s="53" t="s">
        <v>610</v>
      </c>
      <c r="E151" s="60" t="s">
        <v>611</v>
      </c>
      <c r="F151" s="61">
        <v>45000</v>
      </c>
      <c r="G151" s="64">
        <v>45000</v>
      </c>
      <c r="H151" s="63">
        <v>5000</v>
      </c>
      <c r="I151" s="53"/>
    </row>
    <row r="152" spans="1:9" ht="84">
      <c r="A152" s="49" t="s">
        <v>147</v>
      </c>
      <c r="B152" s="59" t="s">
        <v>585</v>
      </c>
      <c r="C152" s="53" t="s">
        <v>69</v>
      </c>
      <c r="D152" s="53" t="s">
        <v>612</v>
      </c>
      <c r="E152" s="60" t="s">
        <v>613</v>
      </c>
      <c r="F152" s="61">
        <v>50000</v>
      </c>
      <c r="G152" s="64">
        <v>50000</v>
      </c>
      <c r="H152" s="63">
        <v>15000</v>
      </c>
      <c r="I152" s="53"/>
    </row>
    <row r="153" spans="1:9" ht="108">
      <c r="A153" s="49" t="s">
        <v>155</v>
      </c>
      <c r="B153" s="59" t="s">
        <v>585</v>
      </c>
      <c r="C153" s="53" t="s">
        <v>69</v>
      </c>
      <c r="D153" s="53" t="s">
        <v>614</v>
      </c>
      <c r="E153" s="60" t="s">
        <v>615</v>
      </c>
      <c r="F153" s="61">
        <v>60000</v>
      </c>
      <c r="G153" s="62">
        <v>50000</v>
      </c>
      <c r="H153" s="63">
        <v>20000</v>
      </c>
      <c r="I153" s="53"/>
    </row>
    <row r="154" spans="1:9" ht="168">
      <c r="A154" s="49" t="s">
        <v>161</v>
      </c>
      <c r="B154" s="59" t="s">
        <v>585</v>
      </c>
      <c r="C154" s="53" t="s">
        <v>51</v>
      </c>
      <c r="D154" s="53" t="s">
        <v>616</v>
      </c>
      <c r="E154" s="60" t="s">
        <v>617</v>
      </c>
      <c r="F154" s="61">
        <v>74900</v>
      </c>
      <c r="G154" s="62">
        <v>65000</v>
      </c>
      <c r="H154" s="63">
        <v>32100</v>
      </c>
      <c r="I154" s="53"/>
    </row>
    <row r="155" spans="1:9" ht="96">
      <c r="A155" s="49" t="s">
        <v>167</v>
      </c>
      <c r="B155" s="59" t="s">
        <v>585</v>
      </c>
      <c r="C155" s="53" t="s">
        <v>42</v>
      </c>
      <c r="D155" s="53" t="s">
        <v>618</v>
      </c>
      <c r="E155" s="60" t="s">
        <v>619</v>
      </c>
      <c r="F155" s="61">
        <v>140000</v>
      </c>
      <c r="G155" s="62">
        <v>65000</v>
      </c>
      <c r="H155" s="63">
        <v>150000</v>
      </c>
      <c r="I155" s="53"/>
    </row>
    <row r="156" spans="1:9" ht="96">
      <c r="A156" s="49" t="s">
        <v>39</v>
      </c>
      <c r="B156" s="59" t="s">
        <v>620</v>
      </c>
      <c r="C156" s="53" t="s">
        <v>42</v>
      </c>
      <c r="D156" s="53" t="s">
        <v>621</v>
      </c>
      <c r="E156" s="60" t="s">
        <v>622</v>
      </c>
      <c r="F156" s="61">
        <v>66000</v>
      </c>
      <c r="G156" s="62">
        <v>65000</v>
      </c>
      <c r="H156" s="63">
        <v>54000</v>
      </c>
      <c r="I156" s="53"/>
    </row>
    <row r="157" spans="1:9" ht="108">
      <c r="A157" s="49" t="s">
        <v>48</v>
      </c>
      <c r="B157" s="59" t="s">
        <v>620</v>
      </c>
      <c r="C157" s="53" t="s">
        <v>42</v>
      </c>
      <c r="D157" s="53" t="s">
        <v>623</v>
      </c>
      <c r="E157" s="60" t="s">
        <v>624</v>
      </c>
      <c r="F157" s="61">
        <v>48500</v>
      </c>
      <c r="G157" s="64">
        <v>48500</v>
      </c>
      <c r="H157" s="63">
        <v>14500</v>
      </c>
      <c r="I157" s="53"/>
    </row>
    <row r="158" spans="1:9" ht="84">
      <c r="A158" s="49" t="s">
        <v>57</v>
      </c>
      <c r="B158" s="59" t="s">
        <v>620</v>
      </c>
      <c r="C158" s="53" t="s">
        <v>42</v>
      </c>
      <c r="D158" s="53" t="s">
        <v>625</v>
      </c>
      <c r="E158" s="60" t="s">
        <v>626</v>
      </c>
      <c r="F158" s="61">
        <v>41400</v>
      </c>
      <c r="G158" s="64">
        <v>41400</v>
      </c>
      <c r="H158" s="63">
        <v>18600</v>
      </c>
      <c r="I158" s="53"/>
    </row>
    <row r="159" spans="1:9" ht="132">
      <c r="A159" s="49" t="s">
        <v>66</v>
      </c>
      <c r="B159" s="59" t="s">
        <v>620</v>
      </c>
      <c r="C159" s="53" t="s">
        <v>42</v>
      </c>
      <c r="D159" s="53" t="s">
        <v>627</v>
      </c>
      <c r="E159" s="60" t="s">
        <v>628</v>
      </c>
      <c r="F159" s="61">
        <v>60000</v>
      </c>
      <c r="G159" s="64">
        <v>60000</v>
      </c>
      <c r="H159" s="63">
        <v>140000</v>
      </c>
      <c r="I159" s="53"/>
    </row>
    <row r="160" spans="1:9" ht="48">
      <c r="A160" s="49" t="s">
        <v>75</v>
      </c>
      <c r="B160" s="59" t="s">
        <v>620</v>
      </c>
      <c r="C160" s="53" t="s">
        <v>42</v>
      </c>
      <c r="D160" s="53" t="s">
        <v>629</v>
      </c>
      <c r="E160" s="60" t="s">
        <v>630</v>
      </c>
      <c r="F160" s="61">
        <v>60000</v>
      </c>
      <c r="G160" s="64">
        <v>60000</v>
      </c>
      <c r="H160" s="63">
        <v>6000</v>
      </c>
      <c r="I160" s="53"/>
    </row>
    <row r="161" spans="1:9" ht="96">
      <c r="A161" s="49" t="s">
        <v>84</v>
      </c>
      <c r="B161" s="59" t="s">
        <v>620</v>
      </c>
      <c r="C161" s="53" t="s">
        <v>42</v>
      </c>
      <c r="D161" s="53" t="s">
        <v>631</v>
      </c>
      <c r="E161" s="60" t="s">
        <v>632</v>
      </c>
      <c r="F161" s="61">
        <v>50000</v>
      </c>
      <c r="G161" s="64">
        <v>50000</v>
      </c>
      <c r="H161" s="63">
        <v>10000</v>
      </c>
      <c r="I161" s="53"/>
    </row>
    <row r="162" spans="1:9" ht="120">
      <c r="A162" s="49" t="s">
        <v>92</v>
      </c>
      <c r="B162" s="59" t="s">
        <v>620</v>
      </c>
      <c r="C162" s="53" t="s">
        <v>42</v>
      </c>
      <c r="D162" s="53" t="s">
        <v>633</v>
      </c>
      <c r="E162" s="60" t="s">
        <v>634</v>
      </c>
      <c r="F162" s="61">
        <v>50000</v>
      </c>
      <c r="G162" s="64">
        <v>50000</v>
      </c>
      <c r="H162" s="63">
        <v>114640.54</v>
      </c>
      <c r="I162" s="53"/>
    </row>
    <row r="163" spans="1:9" ht="132">
      <c r="A163" s="49" t="s">
        <v>100</v>
      </c>
      <c r="B163" s="59" t="s">
        <v>620</v>
      </c>
      <c r="C163" s="53" t="s">
        <v>78</v>
      </c>
      <c r="D163" s="53" t="s">
        <v>635</v>
      </c>
      <c r="E163" s="60" t="s">
        <v>636</v>
      </c>
      <c r="F163" s="61">
        <v>95000</v>
      </c>
      <c r="G163" s="62">
        <v>65000</v>
      </c>
      <c r="H163" s="63">
        <v>28500</v>
      </c>
      <c r="I163" s="53"/>
    </row>
    <row r="164" spans="1:9" ht="108">
      <c r="A164" s="49" t="s">
        <v>108</v>
      </c>
      <c r="B164" s="59" t="s">
        <v>620</v>
      </c>
      <c r="C164" s="53" t="s">
        <v>42</v>
      </c>
      <c r="D164" s="53" t="s">
        <v>637</v>
      </c>
      <c r="E164" s="60" t="s">
        <v>638</v>
      </c>
      <c r="F164" s="61">
        <v>38500</v>
      </c>
      <c r="G164" s="64">
        <v>38500</v>
      </c>
      <c r="H164" s="63">
        <v>16500</v>
      </c>
      <c r="I164" s="53"/>
    </row>
    <row r="165" spans="1:9" ht="120">
      <c r="A165" s="49" t="s">
        <v>116</v>
      </c>
      <c r="B165" s="59" t="s">
        <v>620</v>
      </c>
      <c r="C165" s="53" t="s">
        <v>42</v>
      </c>
      <c r="D165" s="53" t="s">
        <v>639</v>
      </c>
      <c r="E165" s="60" t="s">
        <v>640</v>
      </c>
      <c r="F165" s="61">
        <v>50000</v>
      </c>
      <c r="G165" s="64">
        <v>50000</v>
      </c>
      <c r="H165" s="63">
        <v>15000</v>
      </c>
      <c r="I165" s="53"/>
    </row>
    <row r="166" spans="1:9" ht="84">
      <c r="A166" s="49" t="s">
        <v>124</v>
      </c>
      <c r="B166" s="59" t="s">
        <v>620</v>
      </c>
      <c r="C166" s="53" t="s">
        <v>51</v>
      </c>
      <c r="D166" s="53" t="s">
        <v>641</v>
      </c>
      <c r="E166" s="60" t="s">
        <v>642</v>
      </c>
      <c r="F166" s="61">
        <v>42425</v>
      </c>
      <c r="G166" s="64">
        <v>42425</v>
      </c>
      <c r="H166" s="63">
        <v>19075</v>
      </c>
      <c r="I166" s="53"/>
    </row>
    <row r="167" spans="1:9" ht="84">
      <c r="A167" s="49" t="s">
        <v>132</v>
      </c>
      <c r="B167" s="59" t="s">
        <v>620</v>
      </c>
      <c r="C167" s="53" t="s">
        <v>60</v>
      </c>
      <c r="D167" s="53" t="s">
        <v>643</v>
      </c>
      <c r="E167" s="60" t="s">
        <v>644</v>
      </c>
      <c r="F167" s="61">
        <v>60000</v>
      </c>
      <c r="G167" s="64">
        <v>60000</v>
      </c>
      <c r="H167" s="63">
        <v>63000</v>
      </c>
      <c r="I167" s="53"/>
    </row>
    <row r="168" spans="1:9" ht="84">
      <c r="A168" s="49" t="s">
        <v>140</v>
      </c>
      <c r="B168" s="59" t="s">
        <v>620</v>
      </c>
      <c r="C168" s="53" t="s">
        <v>42</v>
      </c>
      <c r="D168" s="53" t="s">
        <v>645</v>
      </c>
      <c r="E168" s="60" t="s">
        <v>646</v>
      </c>
      <c r="F168" s="61">
        <v>60000</v>
      </c>
      <c r="G168" s="64">
        <v>60000</v>
      </c>
      <c r="H168" s="63">
        <v>23200</v>
      </c>
      <c r="I168" s="53"/>
    </row>
    <row r="169" spans="1:9" ht="132">
      <c r="A169" s="49" t="s">
        <v>148</v>
      </c>
      <c r="B169" s="59" t="s">
        <v>620</v>
      </c>
      <c r="C169" s="53" t="s">
        <v>42</v>
      </c>
      <c r="D169" s="53" t="s">
        <v>647</v>
      </c>
      <c r="E169" s="60" t="s">
        <v>648</v>
      </c>
      <c r="F169" s="61">
        <v>42000</v>
      </c>
      <c r="G169" s="64">
        <v>42000</v>
      </c>
      <c r="H169" s="63">
        <v>18000</v>
      </c>
      <c r="I169" s="53"/>
    </row>
    <row r="170" spans="1:9" ht="120">
      <c r="A170" s="49" t="s">
        <v>156</v>
      </c>
      <c r="B170" s="59" t="s">
        <v>620</v>
      </c>
      <c r="C170" s="53" t="s">
        <v>42</v>
      </c>
      <c r="D170" s="53" t="s">
        <v>649</v>
      </c>
      <c r="E170" s="60" t="s">
        <v>650</v>
      </c>
      <c r="F170" s="61">
        <v>47000</v>
      </c>
      <c r="G170" s="64">
        <v>47000</v>
      </c>
      <c r="H170" s="63">
        <v>12400</v>
      </c>
      <c r="I170" s="53"/>
    </row>
    <row r="171" spans="1:9" ht="48">
      <c r="A171" s="49" t="s">
        <v>162</v>
      </c>
      <c r="B171" s="59" t="s">
        <v>620</v>
      </c>
      <c r="C171" s="53" t="s">
        <v>42</v>
      </c>
      <c r="D171" s="53" t="s">
        <v>651</v>
      </c>
      <c r="E171" s="60" t="s">
        <v>652</v>
      </c>
      <c r="F171" s="61">
        <v>60000</v>
      </c>
      <c r="G171" s="64">
        <v>60000</v>
      </c>
      <c r="H171" s="63">
        <v>25000</v>
      </c>
      <c r="I171" s="53"/>
    </row>
    <row r="172" spans="1:9" ht="84">
      <c r="A172" s="49" t="s">
        <v>168</v>
      </c>
      <c r="B172" s="59" t="s">
        <v>620</v>
      </c>
      <c r="C172" s="53" t="s">
        <v>42</v>
      </c>
      <c r="D172" s="53" t="s">
        <v>653</v>
      </c>
      <c r="E172" s="60" t="s">
        <v>654</v>
      </c>
      <c r="F172" s="61">
        <v>42000</v>
      </c>
      <c r="G172" s="64">
        <v>42000</v>
      </c>
      <c r="H172" s="63">
        <v>18000</v>
      </c>
      <c r="I172" s="53"/>
    </row>
    <row r="173" spans="1:9" ht="108">
      <c r="A173" s="49" t="s">
        <v>173</v>
      </c>
      <c r="B173" s="59" t="s">
        <v>620</v>
      </c>
      <c r="C173" s="53" t="s">
        <v>60</v>
      </c>
      <c r="D173" s="53" t="s">
        <v>655</v>
      </c>
      <c r="E173" s="60" t="s">
        <v>656</v>
      </c>
      <c r="F173" s="61">
        <v>40000</v>
      </c>
      <c r="G173" s="64">
        <v>40000</v>
      </c>
      <c r="H173" s="63">
        <v>20000</v>
      </c>
      <c r="I173" s="69" t="s">
        <v>657</v>
      </c>
    </row>
    <row r="174" spans="1:9" ht="120">
      <c r="A174" s="49" t="s">
        <v>178</v>
      </c>
      <c r="B174" s="59" t="s">
        <v>620</v>
      </c>
      <c r="C174" s="53" t="s">
        <v>42</v>
      </c>
      <c r="D174" s="53" t="s">
        <v>658</v>
      </c>
      <c r="E174" s="60" t="s">
        <v>659</v>
      </c>
      <c r="F174" s="61">
        <v>60000</v>
      </c>
      <c r="G174" s="64">
        <v>60000</v>
      </c>
      <c r="H174" s="63">
        <v>47000</v>
      </c>
      <c r="I174" s="53"/>
    </row>
    <row r="175" spans="1:9" ht="60">
      <c r="A175" s="49" t="s">
        <v>183</v>
      </c>
      <c r="B175" s="59" t="s">
        <v>620</v>
      </c>
      <c r="C175" s="53" t="s">
        <v>42</v>
      </c>
      <c r="D175" s="53" t="s">
        <v>660</v>
      </c>
      <c r="E175" s="60" t="s">
        <v>661</v>
      </c>
      <c r="F175" s="61">
        <v>62000</v>
      </c>
      <c r="G175" s="64">
        <v>62000</v>
      </c>
      <c r="H175" s="63">
        <v>19500</v>
      </c>
      <c r="I175" s="53"/>
    </row>
    <row r="176" spans="1:9" ht="60">
      <c r="A176" s="49" t="s">
        <v>187</v>
      </c>
      <c r="B176" s="59" t="s">
        <v>620</v>
      </c>
      <c r="C176" s="53" t="s">
        <v>42</v>
      </c>
      <c r="D176" s="53" t="s">
        <v>662</v>
      </c>
      <c r="E176" s="60" t="s">
        <v>663</v>
      </c>
      <c r="F176" s="61">
        <v>95000</v>
      </c>
      <c r="G176" s="62">
        <v>65000</v>
      </c>
      <c r="H176" s="63">
        <v>30000</v>
      </c>
      <c r="I176" s="69" t="s">
        <v>664</v>
      </c>
    </row>
    <row r="177" spans="1:9" ht="120">
      <c r="A177" s="49" t="s">
        <v>191</v>
      </c>
      <c r="B177" s="59" t="s">
        <v>620</v>
      </c>
      <c r="C177" s="53" t="s">
        <v>42</v>
      </c>
      <c r="D177" s="53" t="s">
        <v>665</v>
      </c>
      <c r="E177" s="60" t="s">
        <v>666</v>
      </c>
      <c r="F177" s="61">
        <v>40000</v>
      </c>
      <c r="G177" s="64">
        <v>40000</v>
      </c>
      <c r="H177" s="63">
        <v>20000</v>
      </c>
      <c r="I177" s="69" t="s">
        <v>667</v>
      </c>
    </row>
    <row r="178" spans="1:9" ht="48">
      <c r="A178" s="49" t="s">
        <v>195</v>
      </c>
      <c r="B178" s="59" t="s">
        <v>620</v>
      </c>
      <c r="C178" s="53" t="s">
        <v>42</v>
      </c>
      <c r="D178" s="53" t="s">
        <v>335</v>
      </c>
      <c r="E178" s="60" t="s">
        <v>668</v>
      </c>
      <c r="F178" s="61">
        <v>60000</v>
      </c>
      <c r="G178" s="64">
        <v>60000</v>
      </c>
      <c r="H178" s="63">
        <v>30000</v>
      </c>
      <c r="I178" s="53"/>
    </row>
    <row r="179" spans="1:9" ht="120">
      <c r="A179" s="49" t="s">
        <v>199</v>
      </c>
      <c r="B179" s="59" t="s">
        <v>620</v>
      </c>
      <c r="C179" s="53" t="s">
        <v>42</v>
      </c>
      <c r="D179" s="53" t="s">
        <v>669</v>
      </c>
      <c r="E179" s="60" t="s">
        <v>670</v>
      </c>
      <c r="F179" s="61">
        <v>60000</v>
      </c>
      <c r="G179" s="64">
        <v>60000</v>
      </c>
      <c r="H179" s="63">
        <v>30000</v>
      </c>
      <c r="I179" s="53"/>
    </row>
    <row r="180" spans="1:9" ht="120">
      <c r="A180" s="49" t="s">
        <v>203</v>
      </c>
      <c r="B180" s="59" t="s">
        <v>620</v>
      </c>
      <c r="C180" s="53" t="s">
        <v>78</v>
      </c>
      <c r="D180" s="53" t="s">
        <v>671</v>
      </c>
      <c r="E180" s="60" t="s">
        <v>672</v>
      </c>
      <c r="F180" s="61">
        <v>75000</v>
      </c>
      <c r="G180" s="62">
        <v>65000</v>
      </c>
      <c r="H180" s="63">
        <v>300000</v>
      </c>
      <c r="I180" s="53"/>
    </row>
    <row r="181" spans="1:9" ht="48">
      <c r="A181" s="49" t="s">
        <v>206</v>
      </c>
      <c r="B181" s="59" t="s">
        <v>620</v>
      </c>
      <c r="C181" s="53" t="s">
        <v>42</v>
      </c>
      <c r="D181" s="53" t="s">
        <v>673</v>
      </c>
      <c r="E181" s="60" t="s">
        <v>674</v>
      </c>
      <c r="F181" s="61">
        <v>60000</v>
      </c>
      <c r="G181" s="64">
        <v>60000</v>
      </c>
      <c r="H181" s="63">
        <v>20000</v>
      </c>
      <c r="I181" s="53"/>
    </row>
    <row r="182" spans="1:9" ht="132">
      <c r="A182" s="49" t="s">
        <v>209</v>
      </c>
      <c r="B182" s="59" t="s">
        <v>620</v>
      </c>
      <c r="C182" s="53" t="s">
        <v>42</v>
      </c>
      <c r="D182" s="53" t="s">
        <v>675</v>
      </c>
      <c r="E182" s="60" t="s">
        <v>676</v>
      </c>
      <c r="F182" s="61">
        <v>59400</v>
      </c>
      <c r="G182" s="64">
        <v>59400</v>
      </c>
      <c r="H182" s="63">
        <v>6600</v>
      </c>
      <c r="I182" s="53"/>
    </row>
    <row r="183" spans="1:9" ht="60">
      <c r="A183" s="49" t="s">
        <v>212</v>
      </c>
      <c r="B183" s="59" t="s">
        <v>620</v>
      </c>
      <c r="C183" s="53" t="s">
        <v>42</v>
      </c>
      <c r="D183" s="53" t="s">
        <v>677</v>
      </c>
      <c r="E183" s="60" t="s">
        <v>678</v>
      </c>
      <c r="F183" s="61">
        <v>60000</v>
      </c>
      <c r="G183" s="64">
        <v>60000</v>
      </c>
      <c r="H183" s="63">
        <v>18000</v>
      </c>
      <c r="I183" s="53"/>
    </row>
    <row r="184" spans="1:9" ht="120">
      <c r="A184" s="49" t="s">
        <v>215</v>
      </c>
      <c r="B184" s="59" t="s">
        <v>620</v>
      </c>
      <c r="C184" s="53" t="s">
        <v>42</v>
      </c>
      <c r="D184" s="53" t="s">
        <v>679</v>
      </c>
      <c r="E184" s="60" t="s">
        <v>680</v>
      </c>
      <c r="F184" s="61">
        <v>60000</v>
      </c>
      <c r="G184" s="64">
        <v>60000</v>
      </c>
      <c r="H184" s="63">
        <v>10000</v>
      </c>
      <c r="I184" s="53"/>
    </row>
    <row r="185" spans="1:9" ht="144">
      <c r="A185" s="49" t="s">
        <v>218</v>
      </c>
      <c r="B185" s="59" t="s">
        <v>620</v>
      </c>
      <c r="C185" s="53" t="s">
        <v>69</v>
      </c>
      <c r="D185" s="53" t="s">
        <v>681</v>
      </c>
      <c r="E185" s="60" t="s">
        <v>682</v>
      </c>
      <c r="F185" s="61">
        <v>50000</v>
      </c>
      <c r="G185" s="64">
        <v>50000</v>
      </c>
      <c r="H185" s="63">
        <v>60000</v>
      </c>
      <c r="I185" s="53"/>
    </row>
    <row r="186" spans="1:9" ht="60">
      <c r="A186" s="49" t="s">
        <v>221</v>
      </c>
      <c r="B186" s="59" t="s">
        <v>620</v>
      </c>
      <c r="C186" s="53" t="s">
        <v>42</v>
      </c>
      <c r="D186" s="53" t="s">
        <v>683</v>
      </c>
      <c r="E186" s="60" t="s">
        <v>684</v>
      </c>
      <c r="F186" s="61">
        <v>40000</v>
      </c>
      <c r="G186" s="64">
        <v>40000</v>
      </c>
      <c r="H186" s="63">
        <v>15000</v>
      </c>
      <c r="I186" s="53"/>
    </row>
    <row r="187" spans="1:9" ht="72">
      <c r="A187" s="49" t="s">
        <v>224</v>
      </c>
      <c r="B187" s="59" t="s">
        <v>620</v>
      </c>
      <c r="C187" s="53" t="s">
        <v>42</v>
      </c>
      <c r="D187" s="53" t="s">
        <v>685</v>
      </c>
      <c r="E187" s="60" t="s">
        <v>686</v>
      </c>
      <c r="F187" s="61">
        <v>60000</v>
      </c>
      <c r="G187" s="64">
        <v>60000</v>
      </c>
      <c r="H187" s="63">
        <v>40000</v>
      </c>
      <c r="I187" s="53"/>
    </row>
    <row r="188" spans="1:9" ht="120">
      <c r="A188" s="49" t="s">
        <v>227</v>
      </c>
      <c r="B188" s="59" t="s">
        <v>620</v>
      </c>
      <c r="C188" s="53" t="s">
        <v>42</v>
      </c>
      <c r="D188" s="53" t="s">
        <v>687</v>
      </c>
      <c r="E188" s="60" t="s">
        <v>688</v>
      </c>
      <c r="F188" s="61">
        <v>55000</v>
      </c>
      <c r="G188" s="64">
        <v>55000</v>
      </c>
      <c r="H188" s="63">
        <v>45000</v>
      </c>
      <c r="I188" s="53"/>
    </row>
    <row r="189" spans="1:9" ht="156">
      <c r="A189" s="49" t="s">
        <v>230</v>
      </c>
      <c r="B189" s="59" t="s">
        <v>620</v>
      </c>
      <c r="C189" s="53" t="s">
        <v>42</v>
      </c>
      <c r="D189" s="53" t="s">
        <v>689</v>
      </c>
      <c r="E189" s="60" t="s">
        <v>690</v>
      </c>
      <c r="F189" s="61">
        <v>40710</v>
      </c>
      <c r="G189" s="64">
        <v>40710</v>
      </c>
      <c r="H189" s="63">
        <v>17450</v>
      </c>
      <c r="I189" s="53"/>
    </row>
    <row r="190" spans="1:9" ht="132">
      <c r="A190" s="49" t="s">
        <v>233</v>
      </c>
      <c r="B190" s="59" t="s">
        <v>620</v>
      </c>
      <c r="C190" s="53" t="s">
        <v>42</v>
      </c>
      <c r="D190" s="53" t="s">
        <v>691</v>
      </c>
      <c r="E190" s="60" t="s">
        <v>692</v>
      </c>
      <c r="F190" s="61">
        <v>42000</v>
      </c>
      <c r="G190" s="64">
        <v>42000</v>
      </c>
      <c r="H190" s="63">
        <v>18000</v>
      </c>
      <c r="I190" s="53"/>
    </row>
    <row r="191" spans="1:9" ht="84">
      <c r="A191" s="49" t="s">
        <v>236</v>
      </c>
      <c r="B191" s="59" t="s">
        <v>620</v>
      </c>
      <c r="C191" s="53" t="s">
        <v>42</v>
      </c>
      <c r="D191" s="53" t="s">
        <v>693</v>
      </c>
      <c r="E191" s="60" t="s">
        <v>694</v>
      </c>
      <c r="F191" s="61">
        <v>50000</v>
      </c>
      <c r="G191" s="64">
        <v>50000</v>
      </c>
      <c r="H191" s="63">
        <v>135000</v>
      </c>
      <c r="I191" s="53"/>
    </row>
    <row r="192" spans="1:9" ht="60">
      <c r="A192" s="49" t="s">
        <v>239</v>
      </c>
      <c r="B192" s="59" t="s">
        <v>620</v>
      </c>
      <c r="C192" s="53" t="s">
        <v>42</v>
      </c>
      <c r="D192" s="53" t="s">
        <v>695</v>
      </c>
      <c r="E192" s="60" t="s">
        <v>696</v>
      </c>
      <c r="F192" s="61">
        <v>69500</v>
      </c>
      <c r="G192" s="62">
        <v>65000</v>
      </c>
      <c r="H192" s="63">
        <v>30000</v>
      </c>
      <c r="I192" s="53"/>
    </row>
    <row r="193" spans="1:9" ht="132">
      <c r="A193" s="49" t="s">
        <v>242</v>
      </c>
      <c r="B193" s="59" t="s">
        <v>620</v>
      </c>
      <c r="C193" s="53" t="s">
        <v>60</v>
      </c>
      <c r="D193" s="53" t="s">
        <v>697</v>
      </c>
      <c r="E193" s="60" t="s">
        <v>698</v>
      </c>
      <c r="F193" s="61">
        <v>60000</v>
      </c>
      <c r="G193" s="64">
        <v>60000</v>
      </c>
      <c r="H193" s="63">
        <v>10000</v>
      </c>
      <c r="I193" s="53"/>
    </row>
    <row r="194" spans="1:9" ht="72">
      <c r="A194" s="49" t="s">
        <v>245</v>
      </c>
      <c r="B194" s="59" t="s">
        <v>620</v>
      </c>
      <c r="C194" s="53" t="s">
        <v>42</v>
      </c>
      <c r="D194" s="53" t="s">
        <v>699</v>
      </c>
      <c r="E194" s="60" t="s">
        <v>700</v>
      </c>
      <c r="F194" s="61">
        <v>45000</v>
      </c>
      <c r="G194" s="64">
        <v>45000</v>
      </c>
      <c r="H194" s="63">
        <v>5000</v>
      </c>
      <c r="I194" s="53"/>
    </row>
    <row r="195" spans="1:9" ht="72">
      <c r="A195" s="49" t="s">
        <v>247</v>
      </c>
      <c r="B195" s="59" t="s">
        <v>620</v>
      </c>
      <c r="C195" s="53" t="s">
        <v>42</v>
      </c>
      <c r="D195" s="53" t="s">
        <v>701</v>
      </c>
      <c r="E195" s="60" t="s">
        <v>702</v>
      </c>
      <c r="F195" s="61">
        <v>63000</v>
      </c>
      <c r="G195" s="64">
        <v>63000</v>
      </c>
      <c r="H195" s="63">
        <v>19000</v>
      </c>
      <c r="I195" s="53"/>
    </row>
    <row r="196" spans="1:9" ht="102">
      <c r="A196" s="51" t="s">
        <v>249</v>
      </c>
      <c r="B196" s="65" t="s">
        <v>620</v>
      </c>
      <c r="C196" s="66" t="s">
        <v>42</v>
      </c>
      <c r="D196" s="71" t="s">
        <v>703</v>
      </c>
      <c r="E196" s="67" t="s">
        <v>704</v>
      </c>
      <c r="F196" s="61">
        <v>50000</v>
      </c>
      <c r="G196" s="64">
        <v>50000</v>
      </c>
      <c r="H196" s="68">
        <v>5000</v>
      </c>
      <c r="I196" s="66"/>
    </row>
    <row r="197" spans="1:9" ht="132">
      <c r="A197" s="49" t="s">
        <v>251</v>
      </c>
      <c r="B197" s="59" t="s">
        <v>620</v>
      </c>
      <c r="C197" s="53" t="s">
        <v>42</v>
      </c>
      <c r="D197" s="53" t="s">
        <v>705</v>
      </c>
      <c r="E197" s="60" t="s">
        <v>706</v>
      </c>
      <c r="F197" s="61">
        <v>50000</v>
      </c>
      <c r="G197" s="64">
        <v>50000</v>
      </c>
      <c r="H197" s="63">
        <v>25000</v>
      </c>
      <c r="I197" s="53"/>
    </row>
    <row r="198" spans="1:9" ht="132">
      <c r="A198" s="49" t="s">
        <v>253</v>
      </c>
      <c r="B198" s="59" t="s">
        <v>620</v>
      </c>
      <c r="C198" s="53" t="s">
        <v>42</v>
      </c>
      <c r="D198" s="53" t="s">
        <v>707</v>
      </c>
      <c r="E198" s="60" t="s">
        <v>708</v>
      </c>
      <c r="F198" s="61">
        <v>56500</v>
      </c>
      <c r="G198" s="64">
        <v>56500</v>
      </c>
      <c r="H198" s="63">
        <v>40000</v>
      </c>
      <c r="I198" s="53"/>
    </row>
    <row r="199" spans="1:9" ht="132">
      <c r="A199" s="49" t="s">
        <v>255</v>
      </c>
      <c r="B199" s="59" t="s">
        <v>620</v>
      </c>
      <c r="C199" s="53" t="s">
        <v>42</v>
      </c>
      <c r="D199" s="53" t="s">
        <v>709</v>
      </c>
      <c r="E199" s="60" t="s">
        <v>710</v>
      </c>
      <c r="F199" s="61">
        <v>48596.64</v>
      </c>
      <c r="G199" s="64">
        <v>48596.64</v>
      </c>
      <c r="H199" s="63">
        <v>20827.12</v>
      </c>
      <c r="I199" s="53"/>
    </row>
    <row r="200" spans="1:9" ht="72">
      <c r="A200" s="49" t="s">
        <v>257</v>
      </c>
      <c r="B200" s="59" t="s">
        <v>620</v>
      </c>
      <c r="C200" s="53" t="s">
        <v>69</v>
      </c>
      <c r="D200" s="53" t="s">
        <v>711</v>
      </c>
      <c r="E200" s="60" t="s">
        <v>712</v>
      </c>
      <c r="F200" s="61">
        <v>54400.04</v>
      </c>
      <c r="G200" s="62">
        <v>50000</v>
      </c>
      <c r="H200" s="63">
        <v>10000</v>
      </c>
      <c r="I200" s="53"/>
    </row>
    <row r="201" spans="1:9" ht="132">
      <c r="A201" s="49" t="s">
        <v>259</v>
      </c>
      <c r="B201" s="59" t="s">
        <v>620</v>
      </c>
      <c r="C201" s="53" t="s">
        <v>42</v>
      </c>
      <c r="D201" s="53" t="s">
        <v>713</v>
      </c>
      <c r="E201" s="60" t="s">
        <v>714</v>
      </c>
      <c r="F201" s="61">
        <v>66000</v>
      </c>
      <c r="G201" s="62">
        <v>65000</v>
      </c>
      <c r="H201" s="63">
        <v>54000</v>
      </c>
      <c r="I201" s="53"/>
    </row>
    <row r="202" spans="1:9" ht="132">
      <c r="A202" s="49" t="s">
        <v>261</v>
      </c>
      <c r="B202" s="59" t="s">
        <v>620</v>
      </c>
      <c r="C202" s="53" t="s">
        <v>60</v>
      </c>
      <c r="D202" s="53" t="s">
        <v>715</v>
      </c>
      <c r="E202" s="60" t="s">
        <v>716</v>
      </c>
      <c r="F202" s="61">
        <v>56000</v>
      </c>
      <c r="G202" s="64">
        <v>56000</v>
      </c>
      <c r="H202" s="63">
        <v>24000</v>
      </c>
      <c r="I202" s="53"/>
    </row>
    <row r="203" spans="1:9" ht="132">
      <c r="A203" s="49" t="s">
        <v>263</v>
      </c>
      <c r="B203" s="59" t="s">
        <v>620</v>
      </c>
      <c r="C203" s="53" t="s">
        <v>42</v>
      </c>
      <c r="D203" s="53" t="s">
        <v>717</v>
      </c>
      <c r="E203" s="60" t="s">
        <v>718</v>
      </c>
      <c r="F203" s="61">
        <v>50000</v>
      </c>
      <c r="G203" s="64">
        <v>50000</v>
      </c>
      <c r="H203" s="63">
        <v>15000</v>
      </c>
      <c r="I203" s="53"/>
    </row>
    <row r="204" spans="1:9" ht="48">
      <c r="A204" s="49" t="s">
        <v>265</v>
      </c>
      <c r="B204" s="59" t="s">
        <v>620</v>
      </c>
      <c r="C204" s="53" t="s">
        <v>42</v>
      </c>
      <c r="D204" s="53" t="s">
        <v>719</v>
      </c>
      <c r="E204" s="60" t="s">
        <v>720</v>
      </c>
      <c r="F204" s="61">
        <v>60000</v>
      </c>
      <c r="G204" s="64">
        <v>60000</v>
      </c>
      <c r="H204" s="63">
        <v>27000</v>
      </c>
      <c r="I204" s="53"/>
    </row>
    <row r="205" spans="1:9" ht="132">
      <c r="A205" s="49" t="s">
        <v>267</v>
      </c>
      <c r="B205" s="59" t="s">
        <v>620</v>
      </c>
      <c r="C205" s="53" t="s">
        <v>42</v>
      </c>
      <c r="D205" s="53" t="s">
        <v>721</v>
      </c>
      <c r="E205" s="60" t="s">
        <v>722</v>
      </c>
      <c r="F205" s="61">
        <v>60000</v>
      </c>
      <c r="G205" s="64">
        <v>60000</v>
      </c>
      <c r="H205" s="63">
        <v>55000</v>
      </c>
      <c r="I205" s="53"/>
    </row>
    <row r="206" spans="1:9" ht="120">
      <c r="A206" s="49" t="s">
        <v>269</v>
      </c>
      <c r="B206" s="59" t="s">
        <v>620</v>
      </c>
      <c r="C206" s="53" t="s">
        <v>42</v>
      </c>
      <c r="D206" s="53" t="s">
        <v>723</v>
      </c>
      <c r="E206" s="60" t="s">
        <v>724</v>
      </c>
      <c r="F206" s="61">
        <v>60000</v>
      </c>
      <c r="G206" s="64">
        <v>60000</v>
      </c>
      <c r="H206" s="63">
        <v>31500</v>
      </c>
      <c r="I206" s="53"/>
    </row>
    <row r="207" spans="1:9" ht="84">
      <c r="A207" s="49" t="s">
        <v>271</v>
      </c>
      <c r="B207" s="59" t="s">
        <v>620</v>
      </c>
      <c r="C207" s="53" t="s">
        <v>69</v>
      </c>
      <c r="D207" s="53" t="s">
        <v>725</v>
      </c>
      <c r="E207" s="60" t="s">
        <v>726</v>
      </c>
      <c r="F207" s="61">
        <v>60000</v>
      </c>
      <c r="G207" s="62">
        <v>50000</v>
      </c>
      <c r="H207" s="63">
        <v>60000</v>
      </c>
      <c r="I207" s="53"/>
    </row>
    <row r="208" spans="1:9" ht="108">
      <c r="A208" s="49" t="s">
        <v>273</v>
      </c>
      <c r="B208" s="59" t="s">
        <v>620</v>
      </c>
      <c r="C208" s="53" t="s">
        <v>42</v>
      </c>
      <c r="D208" s="53" t="s">
        <v>727</v>
      </c>
      <c r="E208" s="60" t="s">
        <v>728</v>
      </c>
      <c r="F208" s="61">
        <v>56000</v>
      </c>
      <c r="G208" s="64">
        <v>56000</v>
      </c>
      <c r="H208" s="63">
        <v>24000</v>
      </c>
      <c r="I208" s="53"/>
    </row>
    <row r="209" spans="1:9" ht="72">
      <c r="A209" s="49" t="s">
        <v>275</v>
      </c>
      <c r="B209" s="59" t="s">
        <v>620</v>
      </c>
      <c r="C209" s="53" t="s">
        <v>42</v>
      </c>
      <c r="D209" s="53" t="s">
        <v>729</v>
      </c>
      <c r="E209" s="60" t="s">
        <v>730</v>
      </c>
      <c r="F209" s="61">
        <v>60000</v>
      </c>
      <c r="G209" s="64">
        <v>60000</v>
      </c>
      <c r="H209" s="63">
        <v>39990.61</v>
      </c>
      <c r="I209" s="53"/>
    </row>
    <row r="210" spans="1:9" ht="132">
      <c r="A210" s="49" t="s">
        <v>277</v>
      </c>
      <c r="B210" s="59" t="s">
        <v>620</v>
      </c>
      <c r="C210" s="53" t="s">
        <v>42</v>
      </c>
      <c r="D210" s="53" t="s">
        <v>731</v>
      </c>
      <c r="E210" s="60" t="s">
        <v>732</v>
      </c>
      <c r="F210" s="61">
        <v>60000</v>
      </c>
      <c r="G210" s="64">
        <v>60000</v>
      </c>
      <c r="H210" s="63">
        <v>18000</v>
      </c>
      <c r="I210" s="53"/>
    </row>
    <row r="211" spans="1:9" ht="96">
      <c r="A211" s="49" t="s">
        <v>279</v>
      </c>
      <c r="B211" s="59" t="s">
        <v>620</v>
      </c>
      <c r="C211" s="53" t="s">
        <v>51</v>
      </c>
      <c r="D211" s="53" t="s">
        <v>733</v>
      </c>
      <c r="E211" s="60" t="s">
        <v>734</v>
      </c>
      <c r="F211" s="61">
        <v>22000</v>
      </c>
      <c r="G211" s="64">
        <v>22000</v>
      </c>
      <c r="H211" s="63">
        <v>10000</v>
      </c>
      <c r="I211" s="53"/>
    </row>
    <row r="212" spans="1:9" ht="180">
      <c r="A212" s="49" t="s">
        <v>281</v>
      </c>
      <c r="B212" s="59" t="s">
        <v>620</v>
      </c>
      <c r="C212" s="53" t="s">
        <v>42</v>
      </c>
      <c r="D212" s="53" t="s">
        <v>735</v>
      </c>
      <c r="E212" s="60" t="s">
        <v>736</v>
      </c>
      <c r="F212" s="61">
        <v>60000</v>
      </c>
      <c r="G212" s="64">
        <v>60000</v>
      </c>
      <c r="H212" s="63">
        <v>37571</v>
      </c>
      <c r="I212" s="53"/>
    </row>
    <row r="213" spans="1:9" ht="84">
      <c r="A213" s="49" t="s">
        <v>283</v>
      </c>
      <c r="B213" s="59" t="s">
        <v>620</v>
      </c>
      <c r="C213" s="53" t="s">
        <v>42</v>
      </c>
      <c r="D213" s="53" t="s">
        <v>660</v>
      </c>
      <c r="E213" s="60" t="s">
        <v>737</v>
      </c>
      <c r="F213" s="61">
        <v>60000</v>
      </c>
      <c r="G213" s="64">
        <v>60000</v>
      </c>
      <c r="H213" s="63">
        <v>20000</v>
      </c>
      <c r="I213" s="53"/>
    </row>
    <row r="214" spans="1:9" ht="156">
      <c r="A214" s="49" t="s">
        <v>284</v>
      </c>
      <c r="B214" s="59" t="s">
        <v>620</v>
      </c>
      <c r="C214" s="53" t="s">
        <v>42</v>
      </c>
      <c r="D214" s="53" t="s">
        <v>738</v>
      </c>
      <c r="E214" s="60" t="s">
        <v>739</v>
      </c>
      <c r="F214" s="61">
        <v>39000</v>
      </c>
      <c r="G214" s="64">
        <v>39000</v>
      </c>
      <c r="H214" s="63">
        <v>17000</v>
      </c>
      <c r="I214" s="53"/>
    </row>
    <row r="215" spans="1:9" ht="72">
      <c r="A215" s="49" t="s">
        <v>285</v>
      </c>
      <c r="B215" s="59" t="s">
        <v>620</v>
      </c>
      <c r="C215" s="53" t="s">
        <v>78</v>
      </c>
      <c r="D215" s="53" t="s">
        <v>740</v>
      </c>
      <c r="E215" s="60" t="s">
        <v>741</v>
      </c>
      <c r="F215" s="61">
        <v>120000</v>
      </c>
      <c r="G215" s="62">
        <v>65000</v>
      </c>
      <c r="H215" s="63">
        <v>12000</v>
      </c>
      <c r="I215" s="53"/>
    </row>
    <row r="216" spans="1:9" ht="72">
      <c r="A216" s="49" t="s">
        <v>286</v>
      </c>
      <c r="B216" s="59" t="s">
        <v>620</v>
      </c>
      <c r="C216" s="53" t="s">
        <v>42</v>
      </c>
      <c r="D216" s="53" t="s">
        <v>742</v>
      </c>
      <c r="E216" s="60" t="s">
        <v>743</v>
      </c>
      <c r="F216" s="61">
        <v>60000</v>
      </c>
      <c r="G216" s="64">
        <v>60000</v>
      </c>
      <c r="H216" s="63">
        <v>20000</v>
      </c>
      <c r="I216" s="53"/>
    </row>
    <row r="217" spans="1:9" ht="120">
      <c r="A217" s="49" t="s">
        <v>287</v>
      </c>
      <c r="B217" s="59" t="s">
        <v>620</v>
      </c>
      <c r="C217" s="53" t="s">
        <v>42</v>
      </c>
      <c r="D217" s="53" t="s">
        <v>744</v>
      </c>
      <c r="E217" s="60" t="s">
        <v>745</v>
      </c>
      <c r="F217" s="61">
        <v>52500</v>
      </c>
      <c r="G217" s="64">
        <v>52500</v>
      </c>
      <c r="H217" s="63">
        <v>22500</v>
      </c>
      <c r="I217" s="53"/>
    </row>
    <row r="218" spans="1:9" ht="84">
      <c r="A218" s="49" t="s">
        <v>288</v>
      </c>
      <c r="B218" s="59" t="s">
        <v>620</v>
      </c>
      <c r="C218" s="53" t="s">
        <v>42</v>
      </c>
      <c r="D218" s="53" t="s">
        <v>746</v>
      </c>
      <c r="E218" s="60" t="s">
        <v>747</v>
      </c>
      <c r="F218" s="61">
        <v>60000</v>
      </c>
      <c r="G218" s="64">
        <v>60000</v>
      </c>
      <c r="H218" s="63">
        <v>30899.1</v>
      </c>
      <c r="I218" s="53"/>
    </row>
    <row r="219" spans="1:9" ht="144">
      <c r="A219" s="49" t="s">
        <v>289</v>
      </c>
      <c r="B219" s="59" t="s">
        <v>620</v>
      </c>
      <c r="C219" s="53" t="s">
        <v>42</v>
      </c>
      <c r="D219" s="53" t="s">
        <v>748</v>
      </c>
      <c r="E219" s="60" t="s">
        <v>749</v>
      </c>
      <c r="F219" s="61">
        <v>60000</v>
      </c>
      <c r="G219" s="64">
        <v>60000</v>
      </c>
      <c r="H219" s="63">
        <v>10500</v>
      </c>
      <c r="I219" s="53"/>
    </row>
    <row r="220" spans="1:9" ht="60">
      <c r="A220" s="49" t="s">
        <v>290</v>
      </c>
      <c r="B220" s="59" t="s">
        <v>620</v>
      </c>
      <c r="C220" s="53" t="s">
        <v>42</v>
      </c>
      <c r="D220" s="53" t="s">
        <v>750</v>
      </c>
      <c r="E220" s="60" t="s">
        <v>751</v>
      </c>
      <c r="F220" s="61">
        <v>80000</v>
      </c>
      <c r="G220" s="62">
        <v>65000</v>
      </c>
      <c r="H220" s="63">
        <v>35000</v>
      </c>
      <c r="I220" s="53"/>
    </row>
    <row r="221" spans="1:9" ht="84">
      <c r="A221" s="49" t="s">
        <v>291</v>
      </c>
      <c r="B221" s="59" t="s">
        <v>620</v>
      </c>
      <c r="C221" s="53" t="s">
        <v>69</v>
      </c>
      <c r="D221" s="53" t="s">
        <v>752</v>
      </c>
      <c r="E221" s="60" t="s">
        <v>753</v>
      </c>
      <c r="F221" s="61">
        <v>89975</v>
      </c>
      <c r="G221" s="62">
        <v>50000</v>
      </c>
      <c r="H221" s="63">
        <v>10000</v>
      </c>
      <c r="I221" s="53"/>
    </row>
    <row r="222" spans="1:9" ht="72">
      <c r="A222" s="49" t="s">
        <v>292</v>
      </c>
      <c r="B222" s="59" t="s">
        <v>620</v>
      </c>
      <c r="C222" s="53" t="s">
        <v>42</v>
      </c>
      <c r="D222" s="53" t="s">
        <v>754</v>
      </c>
      <c r="E222" s="60" t="s">
        <v>755</v>
      </c>
      <c r="F222" s="61">
        <v>38500</v>
      </c>
      <c r="G222" s="64">
        <v>38500</v>
      </c>
      <c r="H222" s="63">
        <v>16500</v>
      </c>
      <c r="I222" s="53"/>
    </row>
    <row r="223" spans="1:9" ht="48">
      <c r="A223" s="49" t="s">
        <v>293</v>
      </c>
      <c r="B223" s="59" t="s">
        <v>620</v>
      </c>
      <c r="C223" s="53" t="s">
        <v>42</v>
      </c>
      <c r="D223" s="53" t="s">
        <v>313</v>
      </c>
      <c r="E223" s="60" t="s">
        <v>756</v>
      </c>
      <c r="F223" s="61">
        <v>60000</v>
      </c>
      <c r="G223" s="64">
        <v>60000</v>
      </c>
      <c r="H223" s="63">
        <v>35950</v>
      </c>
      <c r="I223" s="53"/>
    </row>
    <row r="224" spans="1:9" ht="48">
      <c r="A224" s="49" t="s">
        <v>294</v>
      </c>
      <c r="B224" s="59" t="s">
        <v>620</v>
      </c>
      <c r="C224" s="53" t="s">
        <v>69</v>
      </c>
      <c r="D224" s="53" t="s">
        <v>757</v>
      </c>
      <c r="E224" s="60" t="s">
        <v>758</v>
      </c>
      <c r="F224" s="61">
        <v>50000</v>
      </c>
      <c r="G224" s="64">
        <v>50000</v>
      </c>
      <c r="H224" s="63">
        <v>5000</v>
      </c>
      <c r="I224" s="53"/>
    </row>
    <row r="225" spans="1:9" ht="132">
      <c r="A225" s="49" t="s">
        <v>295</v>
      </c>
      <c r="B225" s="59" t="s">
        <v>620</v>
      </c>
      <c r="C225" s="53" t="s">
        <v>51</v>
      </c>
      <c r="D225" s="53" t="s">
        <v>759</v>
      </c>
      <c r="E225" s="60" t="s">
        <v>760</v>
      </c>
      <c r="F225" s="61">
        <v>30000</v>
      </c>
      <c r="G225" s="64">
        <v>30000</v>
      </c>
      <c r="H225" s="63">
        <v>10000</v>
      </c>
      <c r="I225" s="53"/>
    </row>
    <row r="226" spans="1:9" ht="72">
      <c r="A226" s="49" t="s">
        <v>296</v>
      </c>
      <c r="B226" s="59" t="s">
        <v>620</v>
      </c>
      <c r="C226" s="53" t="s">
        <v>42</v>
      </c>
      <c r="D226" s="53" t="s">
        <v>761</v>
      </c>
      <c r="E226" s="60" t="s">
        <v>762</v>
      </c>
      <c r="F226" s="61">
        <v>60000</v>
      </c>
      <c r="G226" s="64">
        <v>60000</v>
      </c>
      <c r="H226" s="63">
        <v>38039.1</v>
      </c>
      <c r="I226" s="53"/>
    </row>
    <row r="227" spans="1:9" ht="132">
      <c r="A227" s="49" t="s">
        <v>297</v>
      </c>
      <c r="B227" s="59" t="s">
        <v>620</v>
      </c>
      <c r="C227" s="53" t="s">
        <v>60</v>
      </c>
      <c r="D227" s="53" t="s">
        <v>763</v>
      </c>
      <c r="E227" s="60" t="s">
        <v>764</v>
      </c>
      <c r="F227" s="61">
        <v>21000</v>
      </c>
      <c r="G227" s="64">
        <v>21000</v>
      </c>
      <c r="H227" s="63">
        <v>9000</v>
      </c>
      <c r="I227" s="53"/>
    </row>
    <row r="228" spans="1:9" ht="120">
      <c r="A228" s="49" t="s">
        <v>298</v>
      </c>
      <c r="B228" s="59" t="s">
        <v>620</v>
      </c>
      <c r="C228" s="53" t="s">
        <v>78</v>
      </c>
      <c r="D228" s="53" t="s">
        <v>765</v>
      </c>
      <c r="E228" s="60" t="s">
        <v>766</v>
      </c>
      <c r="F228" s="61">
        <v>60000</v>
      </c>
      <c r="G228" s="64">
        <v>60000</v>
      </c>
      <c r="H228" s="63">
        <v>120000</v>
      </c>
      <c r="I228" s="53"/>
    </row>
    <row r="229" spans="1:9" ht="132">
      <c r="A229" s="49" t="s">
        <v>299</v>
      </c>
      <c r="B229" s="59" t="s">
        <v>620</v>
      </c>
      <c r="C229" s="53" t="s">
        <v>42</v>
      </c>
      <c r="D229" s="53" t="s">
        <v>767</v>
      </c>
      <c r="E229" s="60" t="s">
        <v>768</v>
      </c>
      <c r="F229" s="61">
        <v>48000</v>
      </c>
      <c r="G229" s="72">
        <v>48000</v>
      </c>
      <c r="H229" s="63">
        <v>48000</v>
      </c>
      <c r="I229" s="53"/>
    </row>
    <row r="230" spans="1:9" ht="120">
      <c r="A230" s="49" t="s">
        <v>40</v>
      </c>
      <c r="B230" s="59" t="s">
        <v>769</v>
      </c>
      <c r="C230" s="53" t="s">
        <v>51</v>
      </c>
      <c r="D230" s="53" t="s">
        <v>770</v>
      </c>
      <c r="E230" s="60" t="s">
        <v>771</v>
      </c>
      <c r="F230" s="61">
        <v>50000</v>
      </c>
      <c r="G230" s="64">
        <v>50000</v>
      </c>
      <c r="H230" s="63">
        <v>20000</v>
      </c>
      <c r="I230" s="53"/>
    </row>
    <row r="231" spans="1:9" ht="132">
      <c r="A231" s="49" t="s">
        <v>49</v>
      </c>
      <c r="B231" s="59" t="s">
        <v>769</v>
      </c>
      <c r="C231" s="53" t="s">
        <v>42</v>
      </c>
      <c r="D231" s="53" t="s">
        <v>772</v>
      </c>
      <c r="E231" s="60" t="s">
        <v>773</v>
      </c>
      <c r="F231" s="61">
        <v>50000</v>
      </c>
      <c r="G231" s="64">
        <v>50000</v>
      </c>
      <c r="H231" s="63">
        <v>10000</v>
      </c>
      <c r="I231" s="53"/>
    </row>
    <row r="232" spans="1:9" ht="84">
      <c r="A232" s="49" t="s">
        <v>58</v>
      </c>
      <c r="B232" s="59" t="s">
        <v>769</v>
      </c>
      <c r="C232" s="53" t="s">
        <v>42</v>
      </c>
      <c r="D232" s="53" t="s">
        <v>774</v>
      </c>
      <c r="E232" s="60" t="s">
        <v>775</v>
      </c>
      <c r="F232" s="61">
        <v>89500</v>
      </c>
      <c r="G232" s="62">
        <v>65000</v>
      </c>
      <c r="H232" s="63">
        <v>10000</v>
      </c>
      <c r="I232" s="53"/>
    </row>
    <row r="233" spans="1:9" ht="132">
      <c r="A233" s="53" t="s">
        <v>67</v>
      </c>
      <c r="B233" s="59" t="s">
        <v>769</v>
      </c>
      <c r="C233" s="53" t="s">
        <v>51</v>
      </c>
      <c r="D233" s="53" t="s">
        <v>776</v>
      </c>
      <c r="E233" s="60" t="s">
        <v>777</v>
      </c>
      <c r="F233" s="61">
        <v>50000</v>
      </c>
      <c r="G233" s="64">
        <v>50000</v>
      </c>
      <c r="H233" s="63">
        <v>10000</v>
      </c>
      <c r="I233" s="70" t="s">
        <v>67</v>
      </c>
    </row>
    <row r="234" spans="1:9" ht="72">
      <c r="A234" s="49" t="s">
        <v>76</v>
      </c>
      <c r="B234" s="59" t="s">
        <v>769</v>
      </c>
      <c r="C234" s="53" t="s">
        <v>42</v>
      </c>
      <c r="D234" s="53" t="s">
        <v>778</v>
      </c>
      <c r="E234" s="60" t="s">
        <v>779</v>
      </c>
      <c r="F234" s="61">
        <v>60000</v>
      </c>
      <c r="G234" s="64">
        <v>60000</v>
      </c>
      <c r="H234" s="63">
        <v>25000</v>
      </c>
      <c r="I234" s="53"/>
    </row>
    <row r="235" spans="1:9" ht="120">
      <c r="A235" s="49" t="s">
        <v>85</v>
      </c>
      <c r="B235" s="59" t="s">
        <v>769</v>
      </c>
      <c r="C235" s="53" t="s">
        <v>42</v>
      </c>
      <c r="D235" s="53" t="s">
        <v>780</v>
      </c>
      <c r="E235" s="60" t="s">
        <v>781</v>
      </c>
      <c r="F235" s="61">
        <v>50000</v>
      </c>
      <c r="G235" s="64">
        <v>50000</v>
      </c>
      <c r="H235" s="63">
        <v>30000</v>
      </c>
      <c r="I235" s="53"/>
    </row>
    <row r="236" spans="1:9" ht="132">
      <c r="A236" s="49" t="s">
        <v>93</v>
      </c>
      <c r="B236" s="59" t="s">
        <v>769</v>
      </c>
      <c r="C236" s="53" t="s">
        <v>42</v>
      </c>
      <c r="D236" s="53" t="s">
        <v>782</v>
      </c>
      <c r="E236" s="60" t="s">
        <v>783</v>
      </c>
      <c r="F236" s="61">
        <v>47066.08</v>
      </c>
      <c r="G236" s="64">
        <v>47066.08</v>
      </c>
      <c r="H236" s="63">
        <v>4706.61</v>
      </c>
      <c r="I236" s="53"/>
    </row>
    <row r="237" spans="1:9" ht="72">
      <c r="A237" s="49" t="s">
        <v>101</v>
      </c>
      <c r="B237" s="59" t="s">
        <v>769</v>
      </c>
      <c r="C237" s="53" t="s">
        <v>60</v>
      </c>
      <c r="D237" s="53" t="s">
        <v>784</v>
      </c>
      <c r="E237" s="60" t="s">
        <v>785</v>
      </c>
      <c r="F237" s="61">
        <v>50000</v>
      </c>
      <c r="G237" s="64">
        <v>50000</v>
      </c>
      <c r="H237" s="63">
        <v>20000</v>
      </c>
      <c r="I237" s="53"/>
    </row>
    <row r="238" spans="1:9" ht="60">
      <c r="A238" s="49" t="s">
        <v>109</v>
      </c>
      <c r="B238" s="59" t="s">
        <v>769</v>
      </c>
      <c r="C238" s="53" t="s">
        <v>42</v>
      </c>
      <c r="D238" s="53" t="s">
        <v>786</v>
      </c>
      <c r="E238" s="60" t="s">
        <v>787</v>
      </c>
      <c r="F238" s="61">
        <v>68600</v>
      </c>
      <c r="G238" s="62">
        <v>65000</v>
      </c>
      <c r="H238" s="63">
        <v>29400</v>
      </c>
      <c r="I238" s="53"/>
    </row>
    <row r="239" spans="1:9" ht="84">
      <c r="A239" s="49" t="s">
        <v>117</v>
      </c>
      <c r="B239" s="59" t="s">
        <v>769</v>
      </c>
      <c r="C239" s="53" t="s">
        <v>42</v>
      </c>
      <c r="D239" s="53" t="s">
        <v>788</v>
      </c>
      <c r="E239" s="60" t="s">
        <v>789</v>
      </c>
      <c r="F239" s="61">
        <v>60000</v>
      </c>
      <c r="G239" s="64">
        <v>60000</v>
      </c>
      <c r="H239" s="63">
        <v>20000</v>
      </c>
      <c r="I239" s="53"/>
    </row>
    <row r="240" spans="1:9" ht="48">
      <c r="A240" s="49" t="s">
        <v>125</v>
      </c>
      <c r="B240" s="59" t="s">
        <v>769</v>
      </c>
      <c r="C240" s="53" t="s">
        <v>42</v>
      </c>
      <c r="D240" s="53" t="s">
        <v>790</v>
      </c>
      <c r="E240" s="60" t="s">
        <v>791</v>
      </c>
      <c r="F240" s="61">
        <v>40000</v>
      </c>
      <c r="G240" s="64">
        <v>40000</v>
      </c>
      <c r="H240" s="63">
        <v>10000</v>
      </c>
      <c r="I240" s="53"/>
    </row>
    <row r="241" spans="1:9" ht="120">
      <c r="A241" s="49" t="s">
        <v>133</v>
      </c>
      <c r="B241" s="59" t="s">
        <v>769</v>
      </c>
      <c r="C241" s="53" t="s">
        <v>42</v>
      </c>
      <c r="D241" s="53" t="s">
        <v>792</v>
      </c>
      <c r="E241" s="60" t="s">
        <v>793</v>
      </c>
      <c r="F241" s="61">
        <v>178000</v>
      </c>
      <c r="G241" s="62">
        <v>65000</v>
      </c>
      <c r="H241" s="63">
        <v>77000</v>
      </c>
      <c r="I241" s="53"/>
    </row>
    <row r="242" spans="1:9" ht="84">
      <c r="A242" s="49" t="s">
        <v>141</v>
      </c>
      <c r="B242" s="59" t="s">
        <v>769</v>
      </c>
      <c r="C242" s="53" t="s">
        <v>69</v>
      </c>
      <c r="D242" s="53" t="s">
        <v>794</v>
      </c>
      <c r="E242" s="60" t="s">
        <v>795</v>
      </c>
      <c r="F242" s="61">
        <v>42580</v>
      </c>
      <c r="G242" s="64">
        <v>42580</v>
      </c>
      <c r="H242" s="63">
        <v>5000</v>
      </c>
      <c r="I242" s="53"/>
    </row>
    <row r="243" spans="1:9" ht="144">
      <c r="A243" s="49" t="s">
        <v>149</v>
      </c>
      <c r="B243" s="59" t="s">
        <v>769</v>
      </c>
      <c r="C243" s="53" t="s">
        <v>42</v>
      </c>
      <c r="D243" s="53" t="s">
        <v>796</v>
      </c>
      <c r="E243" s="60" t="s">
        <v>797</v>
      </c>
      <c r="F243" s="61">
        <v>40000</v>
      </c>
      <c r="G243" s="64">
        <v>40000</v>
      </c>
      <c r="H243" s="63">
        <v>14000</v>
      </c>
      <c r="I243" s="53"/>
    </row>
    <row r="244" spans="1:9" ht="96">
      <c r="A244" s="49" t="s">
        <v>157</v>
      </c>
      <c r="B244" s="59" t="s">
        <v>769</v>
      </c>
      <c r="C244" s="53" t="s">
        <v>78</v>
      </c>
      <c r="D244" s="53" t="s">
        <v>798</v>
      </c>
      <c r="E244" s="60" t="s">
        <v>799</v>
      </c>
      <c r="F244" s="61">
        <v>60000</v>
      </c>
      <c r="G244" s="64">
        <v>60000</v>
      </c>
      <c r="H244" s="63">
        <v>8000</v>
      </c>
      <c r="I244" s="53"/>
    </row>
    <row r="245" spans="1:9" ht="108">
      <c r="A245" s="49" t="s">
        <v>163</v>
      </c>
      <c r="B245" s="59" t="s">
        <v>769</v>
      </c>
      <c r="C245" s="53" t="s">
        <v>42</v>
      </c>
      <c r="D245" s="53" t="s">
        <v>800</v>
      </c>
      <c r="E245" s="60" t="s">
        <v>801</v>
      </c>
      <c r="F245" s="61">
        <v>50000</v>
      </c>
      <c r="G245" s="64">
        <v>50000</v>
      </c>
      <c r="H245" s="63">
        <v>38752.66</v>
      </c>
      <c r="I245" s="53"/>
    </row>
    <row r="246" spans="1:9" ht="132">
      <c r="A246" s="49" t="s">
        <v>169</v>
      </c>
      <c r="B246" s="59" t="s">
        <v>769</v>
      </c>
      <c r="C246" s="53" t="s">
        <v>69</v>
      </c>
      <c r="D246" s="53" t="s">
        <v>802</v>
      </c>
      <c r="E246" s="60" t="s">
        <v>803</v>
      </c>
      <c r="F246" s="61">
        <v>65000</v>
      </c>
      <c r="G246" s="62">
        <v>50000</v>
      </c>
      <c r="H246" s="63">
        <v>7956</v>
      </c>
      <c r="I246" s="53"/>
    </row>
    <row r="247" spans="1:9" ht="120">
      <c r="A247" s="49" t="s">
        <v>174</v>
      </c>
      <c r="B247" s="59" t="s">
        <v>769</v>
      </c>
      <c r="C247" s="53" t="s">
        <v>51</v>
      </c>
      <c r="D247" s="53" t="s">
        <v>804</v>
      </c>
      <c r="E247" s="60" t="s">
        <v>805</v>
      </c>
      <c r="F247" s="61">
        <v>38500</v>
      </c>
      <c r="G247" s="64">
        <v>38500</v>
      </c>
      <c r="H247" s="63">
        <v>16500</v>
      </c>
      <c r="I247" s="53"/>
    </row>
    <row r="248" spans="1:9" ht="132">
      <c r="A248" s="49" t="s">
        <v>179</v>
      </c>
      <c r="B248" s="59" t="s">
        <v>769</v>
      </c>
      <c r="C248" s="53" t="s">
        <v>42</v>
      </c>
      <c r="D248" s="53" t="s">
        <v>806</v>
      </c>
      <c r="E248" s="60" t="s">
        <v>807</v>
      </c>
      <c r="F248" s="61">
        <v>40000</v>
      </c>
      <c r="G248" s="64">
        <v>40000</v>
      </c>
      <c r="H248" s="63">
        <v>59500</v>
      </c>
      <c r="I248" s="53"/>
    </row>
    <row r="249" spans="1:9" ht="72">
      <c r="A249" s="49" t="s">
        <v>41</v>
      </c>
      <c r="B249" s="59" t="s">
        <v>808</v>
      </c>
      <c r="C249" s="53" t="s">
        <v>51</v>
      </c>
      <c r="D249" s="53" t="s">
        <v>809</v>
      </c>
      <c r="E249" s="60" t="s">
        <v>810</v>
      </c>
      <c r="F249" s="61">
        <v>27000</v>
      </c>
      <c r="G249" s="64">
        <v>27000</v>
      </c>
      <c r="H249" s="63">
        <v>3000</v>
      </c>
      <c r="I249" s="53"/>
    </row>
    <row r="250" spans="1:9" ht="144">
      <c r="A250" s="49" t="s">
        <v>50</v>
      </c>
      <c r="B250" s="59" t="s">
        <v>808</v>
      </c>
      <c r="C250" s="53" t="s">
        <v>42</v>
      </c>
      <c r="D250" s="53" t="s">
        <v>811</v>
      </c>
      <c r="E250" s="60" t="s">
        <v>812</v>
      </c>
      <c r="F250" s="61">
        <v>60000</v>
      </c>
      <c r="G250" s="64">
        <v>60000</v>
      </c>
      <c r="H250" s="63">
        <v>6000</v>
      </c>
      <c r="I250" s="53"/>
    </row>
    <row r="251" spans="1:9" ht="96">
      <c r="A251" s="49" t="s">
        <v>59</v>
      </c>
      <c r="B251" s="59" t="s">
        <v>808</v>
      </c>
      <c r="C251" s="53" t="s">
        <v>42</v>
      </c>
      <c r="D251" s="53" t="s">
        <v>813</v>
      </c>
      <c r="E251" s="60" t="s">
        <v>814</v>
      </c>
      <c r="F251" s="61">
        <v>60000</v>
      </c>
      <c r="G251" s="64">
        <v>60000</v>
      </c>
      <c r="H251" s="63">
        <v>30000</v>
      </c>
      <c r="I251" s="53"/>
    </row>
    <row r="252" spans="1:9" ht="120">
      <c r="A252" s="49" t="s">
        <v>68</v>
      </c>
      <c r="B252" s="59" t="s">
        <v>808</v>
      </c>
      <c r="C252" s="53" t="s">
        <v>42</v>
      </c>
      <c r="D252" s="53" t="s">
        <v>815</v>
      </c>
      <c r="E252" s="60" t="s">
        <v>816</v>
      </c>
      <c r="F252" s="61">
        <v>45000</v>
      </c>
      <c r="G252" s="64">
        <v>45000</v>
      </c>
      <c r="H252" s="63">
        <v>30000</v>
      </c>
      <c r="I252" s="53"/>
    </row>
    <row r="253" spans="1:9" ht="48">
      <c r="A253" s="49" t="s">
        <v>77</v>
      </c>
      <c r="B253" s="59" t="s">
        <v>808</v>
      </c>
      <c r="C253" s="53" t="s">
        <v>51</v>
      </c>
      <c r="D253" s="53" t="s">
        <v>817</v>
      </c>
      <c r="E253" s="60" t="s">
        <v>818</v>
      </c>
      <c r="F253" s="61">
        <v>40000</v>
      </c>
      <c r="G253" s="64">
        <v>40000</v>
      </c>
      <c r="H253" s="63">
        <v>20000</v>
      </c>
      <c r="I253" s="53"/>
    </row>
    <row r="254" spans="1:9" ht="96">
      <c r="A254" s="49" t="s">
        <v>86</v>
      </c>
      <c r="B254" s="59" t="s">
        <v>808</v>
      </c>
      <c r="C254" s="53" t="s">
        <v>51</v>
      </c>
      <c r="D254" s="53" t="s">
        <v>819</v>
      </c>
      <c r="E254" s="60" t="s">
        <v>820</v>
      </c>
      <c r="F254" s="61">
        <v>55000</v>
      </c>
      <c r="G254" s="64">
        <v>55000</v>
      </c>
      <c r="H254" s="63">
        <v>5500</v>
      </c>
      <c r="I254" s="53"/>
    </row>
    <row r="255" spans="1:9" ht="120">
      <c r="A255" s="49" t="s">
        <v>94</v>
      </c>
      <c r="B255" s="59" t="s">
        <v>808</v>
      </c>
      <c r="C255" s="53" t="s">
        <v>42</v>
      </c>
      <c r="D255" s="53" t="s">
        <v>821</v>
      </c>
      <c r="E255" s="60" t="s">
        <v>822</v>
      </c>
      <c r="F255" s="61">
        <v>49600</v>
      </c>
      <c r="G255" s="64">
        <v>49600</v>
      </c>
      <c r="H255" s="63">
        <v>12400</v>
      </c>
      <c r="I255" s="53"/>
    </row>
    <row r="256" spans="1:9" ht="132">
      <c r="A256" s="49" t="s">
        <v>102</v>
      </c>
      <c r="B256" s="59" t="s">
        <v>808</v>
      </c>
      <c r="C256" s="53" t="s">
        <v>51</v>
      </c>
      <c r="D256" s="53" t="s">
        <v>823</v>
      </c>
      <c r="E256" s="60" t="s">
        <v>824</v>
      </c>
      <c r="F256" s="61">
        <v>35000</v>
      </c>
      <c r="G256" s="64">
        <v>35000</v>
      </c>
      <c r="H256" s="63">
        <v>3500</v>
      </c>
      <c r="I256" s="53"/>
    </row>
    <row r="257" spans="1:9" ht="132">
      <c r="A257" s="49" t="s">
        <v>110</v>
      </c>
      <c r="B257" s="59" t="s">
        <v>808</v>
      </c>
      <c r="C257" s="53" t="s">
        <v>69</v>
      </c>
      <c r="D257" s="53" t="s">
        <v>825</v>
      </c>
      <c r="E257" s="60" t="s">
        <v>826</v>
      </c>
      <c r="F257" s="61">
        <v>60000</v>
      </c>
      <c r="G257" s="62">
        <v>50000</v>
      </c>
      <c r="H257" s="63">
        <v>18000</v>
      </c>
      <c r="I257" s="53"/>
    </row>
    <row r="258" spans="1:9" ht="36">
      <c r="A258" s="49" t="s">
        <v>118</v>
      </c>
      <c r="B258" s="59" t="s">
        <v>808</v>
      </c>
      <c r="C258" s="53" t="s">
        <v>42</v>
      </c>
      <c r="D258" s="53" t="s">
        <v>827</v>
      </c>
      <c r="E258" s="60" t="s">
        <v>828</v>
      </c>
      <c r="F258" s="61">
        <v>56000</v>
      </c>
      <c r="G258" s="64">
        <v>56000</v>
      </c>
      <c r="H258" s="63">
        <v>24000</v>
      </c>
      <c r="I258" s="53"/>
    </row>
    <row r="259" spans="1:9" ht="72">
      <c r="A259" s="49" t="s">
        <v>126</v>
      </c>
      <c r="B259" s="59" t="s">
        <v>808</v>
      </c>
      <c r="C259" s="53" t="s">
        <v>69</v>
      </c>
      <c r="D259" s="53" t="s">
        <v>829</v>
      </c>
      <c r="E259" s="60" t="s">
        <v>830</v>
      </c>
      <c r="F259" s="61">
        <v>45000</v>
      </c>
      <c r="G259" s="64">
        <v>45000</v>
      </c>
      <c r="H259" s="63">
        <v>10000</v>
      </c>
      <c r="I259" s="53"/>
    </row>
    <row r="260" spans="1:9" ht="132">
      <c r="A260" s="49" t="s">
        <v>134</v>
      </c>
      <c r="B260" s="59" t="s">
        <v>808</v>
      </c>
      <c r="C260" s="53" t="s">
        <v>60</v>
      </c>
      <c r="D260" s="53" t="s">
        <v>831</v>
      </c>
      <c r="E260" s="60" t="s">
        <v>832</v>
      </c>
      <c r="F260" s="61">
        <v>56000</v>
      </c>
      <c r="G260" s="64">
        <v>56000</v>
      </c>
      <c r="H260" s="63">
        <v>24000</v>
      </c>
      <c r="I260" s="53"/>
    </row>
    <row r="261" spans="1:9" ht="72">
      <c r="A261" s="49" t="s">
        <v>142</v>
      </c>
      <c r="B261" s="59" t="s">
        <v>808</v>
      </c>
      <c r="C261" s="53" t="s">
        <v>42</v>
      </c>
      <c r="D261" s="53" t="s">
        <v>833</v>
      </c>
      <c r="E261" s="60" t="s">
        <v>834</v>
      </c>
      <c r="F261" s="61">
        <v>40000</v>
      </c>
      <c r="G261" s="64">
        <v>40000</v>
      </c>
      <c r="H261" s="63">
        <v>20000</v>
      </c>
      <c r="I261" s="53"/>
    </row>
    <row r="262" spans="1:9" ht="132">
      <c r="A262" s="49" t="s">
        <v>150</v>
      </c>
      <c r="B262" s="59" t="s">
        <v>808</v>
      </c>
      <c r="C262" s="53" t="s">
        <v>42</v>
      </c>
      <c r="D262" s="53" t="s">
        <v>835</v>
      </c>
      <c r="E262" s="60" t="s">
        <v>836</v>
      </c>
      <c r="F262" s="61">
        <v>50000</v>
      </c>
      <c r="G262" s="64">
        <v>50000</v>
      </c>
      <c r="H262" s="63">
        <v>5000</v>
      </c>
      <c r="I262" s="53"/>
    </row>
    <row r="263" ht="12.75">
      <c r="G263" s="73">
        <f>SUM(G2:G262)</f>
        <v>13460770.14</v>
      </c>
    </row>
  </sheetData>
  <sheetProtection selectLockedCells="1" selectUnlockedCells="1"/>
  <autoFilter ref="A1:I262"/>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BARISONE Pierluigi 1977</cp:lastModifiedBy>
  <cp:lastPrinted>2018-11-23T08:56:42Z</cp:lastPrinted>
  <dcterms:modified xsi:type="dcterms:W3CDTF">2020-02-06T09:31:29Z</dcterms:modified>
  <cp:category/>
  <cp:version/>
  <cp:contentType/>
  <cp:contentStatus/>
</cp:coreProperties>
</file>